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PCP_Ejercicio_2025\Daniel\3. Presupuesto\Sol info Pptal\1er trimestre informe pptal\"/>
    </mc:Choice>
  </mc:AlternateContent>
  <bookViews>
    <workbookView xWindow="0" yWindow="0" windowWidth="28800" windowHeight="12210"/>
  </bookViews>
  <sheets>
    <sheet name="C. Objeto Gasto" sheetId="1" r:id="rId1"/>
  </sheets>
  <definedNames>
    <definedName name="_xlnm._FilterDatabase" localSheetId="0" hidden="1">'C. Objeto Gasto'!$A$10:$I$320</definedName>
    <definedName name="_xlnm.Print_Area" localSheetId="0">'C. Objeto Gasto'!$A$1:$I$320</definedName>
    <definedName name="_xlnm.Print_Titles" localSheetId="0">'C. Objeto Gasto'!$1:$10</definedName>
  </definedNames>
  <calcPr calcId="162913"/>
</workbook>
</file>

<file path=xl/calcChain.xml><?xml version="1.0" encoding="utf-8"?>
<calcChain xmlns="http://schemas.openxmlformats.org/spreadsheetml/2006/main">
  <c r="F170" i="1" l="1"/>
  <c r="F167" i="1"/>
  <c r="F29" i="1"/>
  <c r="F317" i="1"/>
  <c r="F314" i="1"/>
  <c r="F311" i="1"/>
  <c r="F308" i="1"/>
  <c r="F305" i="1"/>
  <c r="F302" i="1"/>
  <c r="F299" i="1"/>
  <c r="F296" i="1"/>
  <c r="F293" i="1"/>
  <c r="F290" i="1"/>
  <c r="F287" i="1"/>
  <c r="F284" i="1"/>
  <c r="F281" i="1"/>
  <c r="F278" i="1"/>
  <c r="F275" i="1"/>
  <c r="F272" i="1"/>
  <c r="F269" i="1"/>
  <c r="F266" i="1"/>
  <c r="F263" i="1"/>
  <c r="F260" i="1"/>
  <c r="F257" i="1"/>
  <c r="F254" i="1"/>
  <c r="F251" i="1"/>
  <c r="F248" i="1"/>
  <c r="F245" i="1"/>
  <c r="F242" i="1"/>
  <c r="F239" i="1"/>
  <c r="F236" i="1"/>
  <c r="F233" i="1"/>
  <c r="F230" i="1"/>
  <c r="F227" i="1"/>
  <c r="F224" i="1"/>
  <c r="F221" i="1"/>
  <c r="F218" i="1"/>
  <c r="F215" i="1"/>
  <c r="F212" i="1"/>
  <c r="F209" i="1"/>
  <c r="F206" i="1"/>
  <c r="F203" i="1"/>
  <c r="F200" i="1"/>
  <c r="F197" i="1"/>
  <c r="F194" i="1"/>
  <c r="F191" i="1"/>
  <c r="F188" i="1"/>
  <c r="F185" i="1"/>
  <c r="F182" i="1"/>
  <c r="F179" i="1"/>
  <c r="F176" i="1"/>
  <c r="F173" i="1"/>
  <c r="F164" i="1"/>
  <c r="F161" i="1"/>
  <c r="F158" i="1"/>
  <c r="F155" i="1"/>
  <c r="F152" i="1"/>
  <c r="F149" i="1"/>
  <c r="F146" i="1"/>
  <c r="F143" i="1"/>
  <c r="F140" i="1"/>
  <c r="F137" i="1"/>
  <c r="F134" i="1"/>
  <c r="F128" i="1"/>
  <c r="F125" i="1"/>
  <c r="F122" i="1"/>
  <c r="F119" i="1"/>
  <c r="F116" i="1"/>
  <c r="F113" i="1"/>
  <c r="F110" i="1"/>
  <c r="F107" i="1"/>
  <c r="F104" i="1"/>
  <c r="F101" i="1"/>
  <c r="F98" i="1"/>
  <c r="F95" i="1"/>
  <c r="F92" i="1"/>
  <c r="F89" i="1"/>
  <c r="F86" i="1"/>
  <c r="F83" i="1"/>
  <c r="F80" i="1"/>
  <c r="F77" i="1"/>
  <c r="F74" i="1"/>
  <c r="F71" i="1"/>
  <c r="F68" i="1"/>
  <c r="F65" i="1"/>
  <c r="F62" i="1"/>
  <c r="F59" i="1"/>
  <c r="F56" i="1"/>
  <c r="F53" i="1"/>
  <c r="F50" i="1"/>
  <c r="F47" i="1"/>
  <c r="F44" i="1"/>
  <c r="F41" i="1"/>
  <c r="F38" i="1"/>
  <c r="F35" i="1"/>
  <c r="F32" i="1"/>
  <c r="F26" i="1"/>
  <c r="F23" i="1"/>
  <c r="F20" i="1"/>
  <c r="F17" i="1"/>
  <c r="F14" i="1"/>
  <c r="F11" i="1"/>
  <c r="H316" i="1"/>
  <c r="H315" i="1"/>
  <c r="H241" i="1" l="1"/>
  <c r="D241" i="1"/>
  <c r="D239" i="1" s="1"/>
  <c r="H240" i="1"/>
  <c r="D240" i="1"/>
  <c r="I239" i="1"/>
  <c r="G239" i="1"/>
  <c r="H239" i="1"/>
  <c r="E239" i="1"/>
  <c r="C239" i="1"/>
  <c r="D289" i="1"/>
  <c r="D288" i="1"/>
  <c r="D28" i="1"/>
  <c r="D27" i="1"/>
  <c r="D25" i="1"/>
  <c r="D24" i="1"/>
  <c r="D22" i="1"/>
  <c r="D21" i="1"/>
  <c r="D19" i="1"/>
  <c r="D18" i="1"/>
  <c r="D16" i="1"/>
  <c r="D15" i="1"/>
  <c r="D13" i="1"/>
  <c r="D12" i="1"/>
  <c r="I314" i="1"/>
  <c r="H314" i="1"/>
  <c r="G314" i="1"/>
  <c r="C314" i="1"/>
  <c r="I317" i="1"/>
  <c r="G317" i="1"/>
  <c r="C317" i="1"/>
  <c r="H289" i="1" l="1"/>
  <c r="H288" i="1"/>
  <c r="H28" i="1"/>
  <c r="H27" i="1"/>
  <c r="H25" i="1"/>
  <c r="H24" i="1"/>
  <c r="H22" i="1"/>
  <c r="H21" i="1"/>
  <c r="H19" i="1"/>
  <c r="H18" i="1"/>
  <c r="H16" i="1"/>
  <c r="H15" i="1"/>
  <c r="H13" i="1"/>
  <c r="H12" i="1"/>
  <c r="I311" i="1"/>
  <c r="G311" i="1"/>
  <c r="I308" i="1"/>
  <c r="G308" i="1"/>
  <c r="I305" i="1"/>
  <c r="G305" i="1"/>
  <c r="I302" i="1"/>
  <c r="G302" i="1"/>
  <c r="I299" i="1"/>
  <c r="G299" i="1"/>
  <c r="I296" i="1"/>
  <c r="G296" i="1"/>
  <c r="I293" i="1"/>
  <c r="G293" i="1"/>
  <c r="I290" i="1"/>
  <c r="G290" i="1"/>
  <c r="I287" i="1"/>
  <c r="G287" i="1"/>
  <c r="E287" i="1"/>
  <c r="H287" i="1" s="1"/>
  <c r="D287" i="1"/>
  <c r="I284" i="1"/>
  <c r="G284" i="1"/>
  <c r="I281" i="1"/>
  <c r="G281" i="1"/>
  <c r="I278" i="1"/>
  <c r="G278" i="1"/>
  <c r="I275" i="1"/>
  <c r="G275" i="1"/>
  <c r="I272" i="1"/>
  <c r="G272" i="1"/>
  <c r="I269" i="1"/>
  <c r="G269" i="1"/>
  <c r="I266" i="1"/>
  <c r="G266" i="1"/>
  <c r="I263" i="1"/>
  <c r="G263" i="1"/>
  <c r="I260" i="1"/>
  <c r="G260" i="1"/>
  <c r="I257" i="1"/>
  <c r="G257" i="1"/>
  <c r="I254" i="1"/>
  <c r="G254" i="1"/>
  <c r="I251" i="1"/>
  <c r="G251" i="1"/>
  <c r="I248" i="1"/>
  <c r="G248" i="1"/>
  <c r="I245" i="1"/>
  <c r="G245" i="1"/>
  <c r="I242" i="1"/>
  <c r="G242" i="1"/>
  <c r="I236" i="1"/>
  <c r="G236" i="1"/>
  <c r="I233" i="1"/>
  <c r="G233" i="1"/>
  <c r="I230" i="1"/>
  <c r="G230" i="1"/>
  <c r="I227" i="1"/>
  <c r="G227" i="1"/>
  <c r="I224" i="1"/>
  <c r="G224" i="1"/>
  <c r="I221" i="1"/>
  <c r="G221" i="1"/>
  <c r="I218" i="1"/>
  <c r="G218" i="1"/>
  <c r="I215" i="1"/>
  <c r="G215" i="1"/>
  <c r="I212" i="1"/>
  <c r="G212" i="1"/>
  <c r="I209" i="1"/>
  <c r="G209" i="1"/>
  <c r="I206" i="1"/>
  <c r="G206" i="1"/>
  <c r="I203" i="1"/>
  <c r="G203" i="1"/>
  <c r="I200" i="1"/>
  <c r="G200" i="1"/>
  <c r="I197" i="1"/>
  <c r="G197" i="1"/>
  <c r="I194" i="1"/>
  <c r="G194" i="1"/>
  <c r="I191" i="1"/>
  <c r="G191" i="1"/>
  <c r="I188" i="1"/>
  <c r="G188" i="1"/>
  <c r="I185" i="1"/>
  <c r="G185" i="1"/>
  <c r="I182" i="1"/>
  <c r="G182" i="1"/>
  <c r="I179" i="1"/>
  <c r="G179" i="1"/>
  <c r="I176" i="1"/>
  <c r="G176" i="1"/>
  <c r="I173" i="1"/>
  <c r="G173" i="1"/>
  <c r="I170" i="1"/>
  <c r="G170" i="1"/>
  <c r="I167" i="1"/>
  <c r="G167" i="1"/>
  <c r="I164" i="1"/>
  <c r="G164" i="1"/>
  <c r="I161" i="1"/>
  <c r="G161" i="1"/>
  <c r="I158" i="1"/>
  <c r="G158" i="1"/>
  <c r="I155" i="1"/>
  <c r="G155" i="1"/>
  <c r="I152" i="1"/>
  <c r="G152" i="1"/>
  <c r="I149" i="1"/>
  <c r="G149" i="1"/>
  <c r="I146" i="1"/>
  <c r="G146" i="1"/>
  <c r="I143" i="1"/>
  <c r="G143" i="1"/>
  <c r="I140" i="1"/>
  <c r="G140" i="1"/>
  <c r="I137" i="1"/>
  <c r="G137" i="1"/>
  <c r="I134" i="1"/>
  <c r="G134" i="1"/>
  <c r="I131" i="1"/>
  <c r="G131" i="1"/>
  <c r="I128" i="1"/>
  <c r="G128" i="1"/>
  <c r="I125" i="1"/>
  <c r="G125" i="1"/>
  <c r="I122" i="1"/>
  <c r="G122" i="1"/>
  <c r="I119" i="1"/>
  <c r="G119" i="1"/>
  <c r="I116" i="1"/>
  <c r="G116" i="1"/>
  <c r="I113" i="1"/>
  <c r="G113" i="1"/>
  <c r="I110" i="1"/>
  <c r="G110" i="1"/>
  <c r="I107" i="1"/>
  <c r="G107" i="1"/>
  <c r="I104" i="1"/>
  <c r="G104" i="1"/>
  <c r="I101" i="1"/>
  <c r="G101" i="1"/>
  <c r="I98" i="1"/>
  <c r="G98" i="1"/>
  <c r="I95" i="1"/>
  <c r="G95" i="1"/>
  <c r="I92" i="1"/>
  <c r="G92" i="1"/>
  <c r="I89" i="1"/>
  <c r="G89" i="1"/>
  <c r="I86" i="1"/>
  <c r="G86" i="1"/>
  <c r="I83" i="1"/>
  <c r="G83" i="1"/>
  <c r="I80" i="1"/>
  <c r="G80" i="1"/>
  <c r="I77" i="1"/>
  <c r="G77" i="1"/>
  <c r="I74" i="1"/>
  <c r="G74" i="1"/>
  <c r="I71" i="1"/>
  <c r="G71" i="1"/>
  <c r="I68" i="1"/>
  <c r="G68" i="1"/>
  <c r="I65" i="1"/>
  <c r="G65" i="1"/>
  <c r="I62" i="1"/>
  <c r="G62" i="1"/>
  <c r="I59" i="1"/>
  <c r="G59" i="1"/>
  <c r="I56" i="1"/>
  <c r="G56" i="1"/>
  <c r="I53" i="1"/>
  <c r="G53" i="1"/>
  <c r="I50" i="1"/>
  <c r="G50" i="1"/>
  <c r="I47" i="1"/>
  <c r="G47" i="1"/>
  <c r="I44" i="1"/>
  <c r="G44" i="1"/>
  <c r="I41" i="1"/>
  <c r="G41" i="1"/>
  <c r="I38" i="1"/>
  <c r="G38" i="1"/>
  <c r="I35" i="1"/>
  <c r="G35" i="1"/>
  <c r="I32" i="1"/>
  <c r="G32" i="1"/>
  <c r="I29" i="1"/>
  <c r="G29" i="1"/>
  <c r="I26" i="1"/>
  <c r="G26" i="1"/>
  <c r="E26" i="1"/>
  <c r="H26" i="1" s="1"/>
  <c r="D26" i="1"/>
  <c r="I23" i="1"/>
  <c r="G23" i="1"/>
  <c r="E23" i="1"/>
  <c r="H23" i="1" s="1"/>
  <c r="D23" i="1"/>
  <c r="I20" i="1"/>
  <c r="G20" i="1"/>
  <c r="E20" i="1"/>
  <c r="H20" i="1" s="1"/>
  <c r="D20" i="1"/>
  <c r="I17" i="1"/>
  <c r="G17" i="1"/>
  <c r="E17" i="1"/>
  <c r="H17" i="1" s="1"/>
  <c r="D17" i="1"/>
  <c r="I14" i="1"/>
  <c r="G14" i="1"/>
  <c r="E14" i="1"/>
  <c r="D14" i="1"/>
  <c r="I11" i="1"/>
  <c r="G11" i="1"/>
  <c r="E11" i="1"/>
  <c r="H11" i="1" s="1"/>
  <c r="D11" i="1"/>
  <c r="C14" i="1"/>
  <c r="C170" i="1"/>
  <c r="I320" i="1" l="1"/>
  <c r="G320" i="1"/>
  <c r="H14" i="1"/>
  <c r="C32" i="1"/>
  <c r="C311" i="1"/>
  <c r="C308" i="1"/>
  <c r="C305" i="1"/>
  <c r="C302" i="1"/>
  <c r="C299" i="1"/>
  <c r="C296" i="1"/>
  <c r="C293" i="1"/>
  <c r="C290" i="1"/>
  <c r="C287" i="1"/>
  <c r="C284" i="1"/>
  <c r="C281" i="1"/>
  <c r="C278" i="1"/>
  <c r="C275" i="1"/>
  <c r="C272" i="1"/>
  <c r="C269" i="1"/>
  <c r="C266" i="1"/>
  <c r="C263" i="1"/>
  <c r="C260" i="1"/>
  <c r="C257" i="1"/>
  <c r="C254" i="1"/>
  <c r="C251" i="1"/>
  <c r="C248" i="1"/>
  <c r="C245" i="1"/>
  <c r="C242" i="1"/>
  <c r="C236" i="1"/>
  <c r="C233" i="1"/>
  <c r="C230" i="1"/>
  <c r="C227" i="1"/>
  <c r="C224" i="1"/>
  <c r="C221" i="1"/>
  <c r="C218" i="1"/>
  <c r="C215" i="1"/>
  <c r="C212" i="1"/>
  <c r="C209" i="1"/>
  <c r="C206" i="1"/>
  <c r="C203" i="1"/>
  <c r="C200" i="1"/>
  <c r="C197" i="1"/>
  <c r="C194" i="1"/>
  <c r="C191" i="1"/>
  <c r="C188" i="1"/>
  <c r="C185" i="1"/>
  <c r="C182" i="1"/>
  <c r="C179" i="1"/>
  <c r="C176" i="1"/>
  <c r="C173" i="1"/>
  <c r="C167" i="1"/>
  <c r="C164" i="1"/>
  <c r="C161" i="1"/>
  <c r="C158" i="1"/>
  <c r="C155" i="1"/>
  <c r="C152" i="1"/>
  <c r="C149" i="1"/>
  <c r="C146" i="1"/>
  <c r="C143" i="1"/>
  <c r="C140" i="1"/>
  <c r="C137" i="1"/>
  <c r="C134" i="1"/>
  <c r="C131" i="1"/>
  <c r="C128" i="1"/>
  <c r="C125" i="1"/>
  <c r="C122" i="1"/>
  <c r="C119" i="1"/>
  <c r="C116" i="1"/>
  <c r="C113" i="1"/>
  <c r="C110" i="1"/>
  <c r="C107" i="1"/>
  <c r="C104" i="1"/>
  <c r="C101" i="1"/>
  <c r="C98" i="1"/>
  <c r="C95" i="1"/>
  <c r="C92" i="1"/>
  <c r="C89" i="1"/>
  <c r="C86" i="1"/>
  <c r="C83" i="1"/>
  <c r="C80" i="1"/>
  <c r="C77" i="1"/>
  <c r="C74" i="1"/>
  <c r="C71" i="1"/>
  <c r="C68" i="1"/>
  <c r="C65" i="1"/>
  <c r="C62" i="1"/>
  <c r="C59" i="1"/>
  <c r="C56" i="1"/>
  <c r="C53" i="1"/>
  <c r="C50" i="1"/>
  <c r="C47" i="1"/>
  <c r="C44" i="1"/>
  <c r="C41" i="1"/>
  <c r="C38" i="1"/>
  <c r="C35" i="1"/>
  <c r="C29" i="1"/>
  <c r="C26" i="1"/>
  <c r="C23" i="1"/>
  <c r="C20" i="1"/>
  <c r="C17" i="1"/>
  <c r="C11" i="1"/>
  <c r="C320" i="1" l="1"/>
  <c r="H31" i="1" l="1"/>
  <c r="H30" i="1"/>
  <c r="D30" i="1"/>
  <c r="D31" i="1"/>
  <c r="D29" i="1" s="1"/>
  <c r="E29" i="1"/>
  <c r="H29" i="1" l="1"/>
  <c r="H34" i="1"/>
  <c r="H33" i="1"/>
  <c r="D33" i="1"/>
  <c r="D34" i="1"/>
  <c r="D32" i="1" s="1"/>
  <c r="E32" i="1"/>
  <c r="H37" i="1"/>
  <c r="H36" i="1"/>
  <c r="D36" i="1"/>
  <c r="E35" i="1"/>
  <c r="H35" i="1"/>
  <c r="D37" i="1"/>
  <c r="D35" i="1" s="1"/>
  <c r="H40" i="1"/>
  <c r="H39" i="1"/>
  <c r="D39" i="1"/>
  <c r="D40" i="1"/>
  <c r="D38" i="1" s="1"/>
  <c r="E38" i="1"/>
  <c r="H38" i="1"/>
  <c r="H43" i="1"/>
  <c r="H42" i="1"/>
  <c r="D42" i="1"/>
  <c r="D43" i="1"/>
  <c r="D41" i="1" s="1"/>
  <c r="E41" i="1"/>
  <c r="H32" i="1" l="1"/>
  <c r="H41" i="1"/>
  <c r="H46" i="1"/>
  <c r="H45" i="1"/>
  <c r="D45" i="1"/>
  <c r="D46" i="1"/>
  <c r="D44" i="1" s="1"/>
  <c r="E44" i="1"/>
  <c r="H44" i="1" l="1"/>
  <c r="H49" i="1"/>
  <c r="H48" i="1"/>
  <c r="D48" i="1"/>
  <c r="D49" i="1"/>
  <c r="D47" i="1" s="1"/>
  <c r="E47" i="1"/>
  <c r="H47" i="1" l="1"/>
  <c r="H52" i="1"/>
  <c r="H51" i="1"/>
  <c r="D51" i="1"/>
  <c r="D52" i="1"/>
  <c r="D50" i="1" s="1"/>
  <c r="E50" i="1"/>
  <c r="H50" i="1" l="1"/>
  <c r="D54" i="1"/>
  <c r="H54" i="1"/>
  <c r="H55" i="1"/>
  <c r="E53" i="1"/>
  <c r="D55" i="1"/>
  <c r="D53" i="1" s="1"/>
  <c r="H53" i="1" l="1"/>
  <c r="H58" i="1"/>
  <c r="H57" i="1"/>
  <c r="D57" i="1"/>
  <c r="D58" i="1"/>
  <c r="D56" i="1" s="1"/>
  <c r="E56" i="1"/>
  <c r="H56" i="1" l="1"/>
  <c r="H61" i="1"/>
  <c r="H60" i="1"/>
  <c r="D60" i="1"/>
  <c r="D61" i="1"/>
  <c r="D59" i="1" s="1"/>
  <c r="E59" i="1"/>
  <c r="H59" i="1" l="1"/>
  <c r="H63" i="1"/>
  <c r="D63" i="1"/>
  <c r="H64" i="1"/>
  <c r="D64" i="1"/>
  <c r="D62" i="1" s="1"/>
  <c r="E62" i="1"/>
  <c r="H62" i="1" l="1"/>
  <c r="H67" i="1"/>
  <c r="H66" i="1"/>
  <c r="D67" i="1"/>
  <c r="D65" i="1" s="1"/>
  <c r="E65" i="1"/>
  <c r="D66" i="1"/>
  <c r="H65" i="1" l="1"/>
  <c r="H70" i="1"/>
  <c r="H69" i="1"/>
  <c r="D69" i="1"/>
  <c r="D70" i="1"/>
  <c r="D68" i="1" s="1"/>
  <c r="E68" i="1"/>
  <c r="H68" i="1" l="1"/>
  <c r="H73" i="1"/>
  <c r="H72" i="1"/>
  <c r="D72" i="1"/>
  <c r="D73" i="1"/>
  <c r="D71" i="1" s="1"/>
  <c r="E71" i="1"/>
  <c r="H71" i="1" l="1"/>
  <c r="H76" i="1"/>
  <c r="H75" i="1"/>
  <c r="D75" i="1"/>
  <c r="D76" i="1"/>
  <c r="D74" i="1" s="1"/>
  <c r="E74" i="1"/>
  <c r="H74" i="1" l="1"/>
  <c r="H78" i="1"/>
  <c r="D78" i="1"/>
  <c r="E77" i="1"/>
  <c r="H79" i="1"/>
  <c r="D79" i="1"/>
  <c r="D77" i="1" s="1"/>
  <c r="H77" i="1" l="1"/>
  <c r="H82" i="1"/>
  <c r="H81" i="1"/>
  <c r="D81" i="1"/>
  <c r="D82" i="1"/>
  <c r="D80" i="1" s="1"/>
  <c r="E80" i="1"/>
  <c r="H80" i="1" l="1"/>
  <c r="H85" i="1"/>
  <c r="H84" i="1"/>
  <c r="D84" i="1"/>
  <c r="D85" i="1"/>
  <c r="D83" i="1" s="1"/>
  <c r="E83" i="1"/>
  <c r="H83" i="1" l="1"/>
  <c r="H87" i="1"/>
  <c r="D87" i="1"/>
  <c r="E86" i="1"/>
  <c r="H88" i="1"/>
  <c r="D88" i="1"/>
  <c r="D86" i="1" s="1"/>
  <c r="H86" i="1" l="1"/>
  <c r="H91" i="1"/>
  <c r="H90" i="1"/>
  <c r="D90" i="1"/>
  <c r="D91" i="1"/>
  <c r="D89" i="1" s="1"/>
  <c r="E89" i="1"/>
  <c r="H89" i="1" l="1"/>
  <c r="H93" i="1"/>
  <c r="D93" i="1"/>
  <c r="H94" i="1"/>
  <c r="D94" i="1"/>
  <c r="D92" i="1" s="1"/>
  <c r="E92" i="1"/>
  <c r="H92" i="1" l="1"/>
  <c r="H97" i="1"/>
  <c r="H96" i="1"/>
  <c r="D96" i="1"/>
  <c r="H95" i="1"/>
  <c r="D97" i="1"/>
  <c r="D95" i="1" s="1"/>
  <c r="E95" i="1"/>
  <c r="H99" i="1"/>
  <c r="D99" i="1"/>
  <c r="H100" i="1"/>
  <c r="D100" i="1"/>
  <c r="D98" i="1" s="1"/>
  <c r="E98" i="1"/>
  <c r="H98" i="1" l="1"/>
  <c r="H103" i="1"/>
  <c r="H102" i="1"/>
  <c r="D103" i="1"/>
  <c r="D101" i="1" s="1"/>
  <c r="E101" i="1"/>
  <c r="D102" i="1"/>
  <c r="H101" i="1" l="1"/>
  <c r="H106" i="1"/>
  <c r="H105" i="1"/>
  <c r="D105" i="1"/>
  <c r="D106" i="1"/>
  <c r="D104" i="1" s="1"/>
  <c r="E104" i="1"/>
  <c r="H104" i="1" l="1"/>
  <c r="H109" i="1"/>
  <c r="H108" i="1"/>
  <c r="D109" i="1"/>
  <c r="D107" i="1" s="1"/>
  <c r="E107" i="1"/>
  <c r="H107" i="1"/>
  <c r="D108" i="1"/>
  <c r="H112" i="1"/>
  <c r="H111" i="1"/>
  <c r="D111" i="1"/>
  <c r="E110" i="1"/>
  <c r="D112" i="1"/>
  <c r="D110" i="1" s="1"/>
  <c r="H110" i="1" l="1"/>
  <c r="H115" i="1"/>
  <c r="H114" i="1"/>
  <c r="D114" i="1"/>
  <c r="D115" i="1"/>
  <c r="D113" i="1" s="1"/>
  <c r="E113" i="1"/>
  <c r="H113" i="1" l="1"/>
  <c r="H118" i="1"/>
  <c r="H117" i="1"/>
  <c r="D117" i="1"/>
  <c r="D118" i="1"/>
  <c r="D116" i="1" s="1"/>
  <c r="E116" i="1"/>
  <c r="H116" i="1"/>
  <c r="H121" i="1"/>
  <c r="H120" i="1"/>
  <c r="D120" i="1"/>
  <c r="D121" i="1"/>
  <c r="D119" i="1" s="1"/>
  <c r="E119" i="1"/>
  <c r="H119" i="1"/>
  <c r="H124" i="1"/>
  <c r="D122" i="1"/>
  <c r="D123" i="1"/>
  <c r="H123" i="1"/>
  <c r="D124" i="1"/>
  <c r="E122" i="1"/>
  <c r="H122" i="1"/>
  <c r="H127" i="1"/>
  <c r="H126" i="1"/>
  <c r="D126" i="1"/>
  <c r="E125" i="1"/>
  <c r="H125" i="1"/>
  <c r="D127" i="1"/>
  <c r="D125" i="1" s="1"/>
  <c r="H130" i="1"/>
  <c r="H129" i="1"/>
  <c r="D129" i="1"/>
  <c r="D130" i="1"/>
  <c r="D128" i="1" s="1"/>
  <c r="E128" i="1"/>
  <c r="H128" i="1" l="1"/>
  <c r="F132" i="1"/>
  <c r="H132" i="1" s="1"/>
  <c r="D132" i="1"/>
  <c r="E131" i="1"/>
  <c r="F133" i="1"/>
  <c r="D133" i="1"/>
  <c r="D131" i="1" s="1"/>
  <c r="H133" i="1" l="1"/>
  <c r="F131" i="1"/>
  <c r="F320" i="1" s="1"/>
  <c r="H131" i="1"/>
  <c r="H135" i="1"/>
  <c r="D135" i="1"/>
  <c r="H136" i="1"/>
  <c r="E134" i="1"/>
  <c r="D136" i="1"/>
  <c r="D134" i="1" s="1"/>
  <c r="H134" i="1" l="1"/>
  <c r="H139" i="1"/>
  <c r="H138" i="1"/>
  <c r="D138" i="1"/>
  <c r="E137" i="1"/>
  <c r="H137" i="1"/>
  <c r="D139" i="1"/>
  <c r="D137" i="1" s="1"/>
  <c r="H142" i="1"/>
  <c r="E140" i="1"/>
  <c r="D141" i="1"/>
  <c r="H141" i="1"/>
  <c r="D142" i="1"/>
  <c r="D140" i="1"/>
  <c r="H140" i="1" l="1"/>
  <c r="H145" i="1"/>
  <c r="H144" i="1"/>
  <c r="D144" i="1"/>
  <c r="D145" i="1"/>
  <c r="D143" i="1" s="1"/>
  <c r="E143" i="1"/>
  <c r="H143" i="1"/>
  <c r="H148" i="1"/>
  <c r="H147" i="1"/>
  <c r="D147" i="1"/>
  <c r="D148" i="1"/>
  <c r="D146" i="1" s="1"/>
  <c r="E146" i="1"/>
  <c r="H146" i="1" l="1"/>
  <c r="H151" i="1"/>
  <c r="H150" i="1"/>
  <c r="D150" i="1"/>
  <c r="D151" i="1"/>
  <c r="D149" i="1" s="1"/>
  <c r="E149" i="1"/>
  <c r="H149" i="1" l="1"/>
  <c r="H154" i="1"/>
  <c r="H153" i="1"/>
  <c r="D153" i="1"/>
  <c r="E152" i="1"/>
  <c r="D154" i="1"/>
  <c r="D152" i="1" s="1"/>
  <c r="H152" i="1" l="1"/>
  <c r="H157" i="1"/>
  <c r="H156" i="1"/>
  <c r="D156" i="1"/>
  <c r="E155" i="1"/>
  <c r="D157" i="1"/>
  <c r="D155" i="1" s="1"/>
  <c r="H155" i="1" l="1"/>
  <c r="H160" i="1"/>
  <c r="H159" i="1"/>
  <c r="D159" i="1"/>
  <c r="D160" i="1"/>
  <c r="D158" i="1" s="1"/>
  <c r="E158" i="1"/>
  <c r="H158" i="1" s="1"/>
  <c r="H163" i="1"/>
  <c r="H162" i="1"/>
  <c r="D162" i="1"/>
  <c r="E161" i="1"/>
  <c r="D163" i="1"/>
  <c r="D161" i="1" s="1"/>
  <c r="H161" i="1" l="1"/>
  <c r="H166" i="1"/>
  <c r="H165" i="1"/>
  <c r="D165" i="1"/>
  <c r="D166" i="1"/>
  <c r="D164" i="1" s="1"/>
  <c r="E164" i="1"/>
  <c r="H164" i="1" l="1"/>
  <c r="H169" i="1"/>
  <c r="H168" i="1"/>
  <c r="D168" i="1"/>
  <c r="H167" i="1"/>
  <c r="D169" i="1"/>
  <c r="D167" i="1" s="1"/>
  <c r="E167" i="1"/>
  <c r="H172" i="1"/>
  <c r="H171" i="1"/>
  <c r="D171" i="1"/>
  <c r="D172" i="1"/>
  <c r="D170" i="1" s="1"/>
  <c r="E170" i="1"/>
  <c r="H170" i="1" l="1"/>
  <c r="H175" i="1"/>
  <c r="H174" i="1"/>
  <c r="D174" i="1"/>
  <c r="D175" i="1"/>
  <c r="D173" i="1" s="1"/>
  <c r="E173" i="1"/>
  <c r="H173" i="1"/>
  <c r="H178" i="1"/>
  <c r="H177" i="1"/>
  <c r="D177" i="1"/>
  <c r="E176" i="1"/>
  <c r="D178" i="1"/>
  <c r="D176" i="1" s="1"/>
  <c r="H176" i="1" l="1"/>
  <c r="H181" i="1"/>
  <c r="H180" i="1"/>
  <c r="E179" i="1"/>
  <c r="D180" i="1"/>
  <c r="D181" i="1"/>
  <c r="D179" i="1" s="1"/>
  <c r="H179" i="1" l="1"/>
  <c r="H184" i="1"/>
  <c r="H183" i="1"/>
  <c r="D183" i="1"/>
  <c r="D184" i="1"/>
  <c r="D182" i="1" s="1"/>
  <c r="E182" i="1"/>
  <c r="H182" i="1"/>
  <c r="H187" i="1"/>
  <c r="H186" i="1"/>
  <c r="D186" i="1"/>
  <c r="D187" i="1"/>
  <c r="D185" i="1" s="1"/>
  <c r="E185" i="1"/>
  <c r="H185" i="1" l="1"/>
  <c r="H190" i="1"/>
  <c r="H189" i="1"/>
  <c r="D189" i="1"/>
  <c r="D190" i="1"/>
  <c r="D188" i="1" s="1"/>
  <c r="E188" i="1"/>
  <c r="H188" i="1" l="1"/>
  <c r="H193" i="1"/>
  <c r="H192" i="1"/>
  <c r="D193" i="1"/>
  <c r="D191" i="1" s="1"/>
  <c r="E191" i="1"/>
  <c r="D192" i="1"/>
  <c r="H191" i="1" l="1"/>
  <c r="H196" i="1"/>
  <c r="H195" i="1"/>
  <c r="H194" i="1"/>
  <c r="E194" i="1"/>
  <c r="D195" i="1"/>
  <c r="D196" i="1"/>
  <c r="D194" i="1" s="1"/>
  <c r="H198" i="1"/>
  <c r="D198" i="1"/>
  <c r="H199" i="1"/>
  <c r="D199" i="1"/>
  <c r="D197" i="1" s="1"/>
  <c r="E197" i="1"/>
  <c r="H197" i="1"/>
  <c r="H202" i="1"/>
  <c r="H201" i="1"/>
  <c r="D201" i="1"/>
  <c r="D202" i="1"/>
  <c r="D200" i="1" s="1"/>
  <c r="E200" i="1"/>
  <c r="H200" i="1" l="1"/>
  <c r="H205" i="1"/>
  <c r="H204" i="1"/>
  <c r="D204" i="1"/>
  <c r="D205" i="1"/>
  <c r="D203" i="1" s="1"/>
  <c r="E203" i="1"/>
  <c r="H203" i="1"/>
  <c r="H208" i="1"/>
  <c r="H207" i="1"/>
  <c r="D207" i="1"/>
  <c r="D208" i="1"/>
  <c r="D206" i="1" s="1"/>
  <c r="E206" i="1"/>
  <c r="H206" i="1" l="1"/>
  <c r="H210" i="1"/>
  <c r="D210" i="1"/>
  <c r="H211" i="1"/>
  <c r="D211" i="1"/>
  <c r="D209" i="1" s="1"/>
  <c r="E209" i="1"/>
  <c r="H209" i="1" l="1"/>
  <c r="H214" i="1"/>
  <c r="H213" i="1"/>
  <c r="D213" i="1"/>
  <c r="D214" i="1"/>
  <c r="D212" i="1" s="1"/>
  <c r="E212" i="1"/>
  <c r="H212" i="1"/>
  <c r="H217" i="1"/>
  <c r="H216" i="1"/>
  <c r="D216" i="1"/>
  <c r="D217" i="1"/>
  <c r="D215" i="1" s="1"/>
  <c r="E215" i="1"/>
  <c r="H215" i="1" s="1"/>
  <c r="H220" i="1"/>
  <c r="H219" i="1"/>
  <c r="D219" i="1"/>
  <c r="D220" i="1"/>
  <c r="D218" i="1" s="1"/>
  <c r="E218" i="1"/>
  <c r="H218" i="1" l="1"/>
  <c r="H223" i="1"/>
  <c r="H222" i="1"/>
  <c r="D222" i="1"/>
  <c r="H221" i="1"/>
  <c r="D223" i="1"/>
  <c r="D221" i="1" s="1"/>
  <c r="E221" i="1"/>
  <c r="H226" i="1"/>
  <c r="H225" i="1"/>
  <c r="E224" i="1"/>
  <c r="D225" i="1"/>
  <c r="D226" i="1"/>
  <c r="D224" i="1" s="1"/>
  <c r="H224" i="1" l="1"/>
  <c r="H228" i="1"/>
  <c r="D228" i="1"/>
  <c r="E227" i="1"/>
  <c r="D229" i="1"/>
  <c r="D227" i="1" s="1"/>
  <c r="H229" i="1"/>
  <c r="H227" i="1" l="1"/>
  <c r="H232" i="1"/>
  <c r="H231" i="1"/>
  <c r="D231" i="1"/>
  <c r="D232" i="1"/>
  <c r="D230" i="1" s="1"/>
  <c r="E230" i="1"/>
  <c r="H230" i="1" l="1"/>
  <c r="H234" i="1"/>
  <c r="D234" i="1"/>
  <c r="H235" i="1"/>
  <c r="D235" i="1"/>
  <c r="D233" i="1" s="1"/>
  <c r="E233" i="1"/>
  <c r="H233" i="1" l="1"/>
  <c r="H238" i="1"/>
  <c r="H237" i="1"/>
  <c r="D237" i="1"/>
  <c r="D238" i="1"/>
  <c r="D236" i="1" s="1"/>
  <c r="E236" i="1"/>
  <c r="H236" i="1" l="1"/>
  <c r="H244" i="1" l="1"/>
  <c r="H243" i="1"/>
  <c r="D243" i="1"/>
  <c r="E242" i="1"/>
  <c r="D244" i="1"/>
  <c r="D242" i="1" s="1"/>
  <c r="H242" i="1" l="1"/>
  <c r="H247" i="1"/>
  <c r="H246" i="1"/>
  <c r="D246" i="1"/>
  <c r="E245" i="1"/>
  <c r="H245" i="1"/>
  <c r="D247" i="1"/>
  <c r="D245" i="1" s="1"/>
  <c r="H250" i="1"/>
  <c r="D249" i="1"/>
  <c r="H249" i="1"/>
  <c r="E248" i="1"/>
  <c r="H248" i="1"/>
  <c r="D250" i="1"/>
  <c r="D248" i="1" s="1"/>
  <c r="H253" i="1"/>
  <c r="H252" i="1"/>
  <c r="D253" i="1"/>
  <c r="D251" i="1" s="1"/>
  <c r="E251" i="1"/>
  <c r="D252" i="1"/>
  <c r="H251" i="1" l="1"/>
  <c r="H255" i="1"/>
  <c r="H256" i="1"/>
  <c r="D255" i="1"/>
  <c r="D256" i="1"/>
  <c r="D254" i="1" s="1"/>
  <c r="E254" i="1"/>
  <c r="H254" i="1" l="1"/>
  <c r="H259" i="1"/>
  <c r="H258" i="1"/>
  <c r="D258" i="1"/>
  <c r="E257" i="1"/>
  <c r="D259" i="1"/>
  <c r="D257" i="1" s="1"/>
  <c r="H257" i="1" l="1"/>
  <c r="H262" i="1"/>
  <c r="H261" i="1"/>
  <c r="D261" i="1"/>
  <c r="D262" i="1"/>
  <c r="D260" i="1" s="1"/>
  <c r="E260" i="1"/>
  <c r="H260" i="1" l="1"/>
  <c r="H265" i="1"/>
  <c r="H264" i="1"/>
  <c r="D264" i="1"/>
  <c r="D265" i="1"/>
  <c r="D263" i="1" s="1"/>
  <c r="E263" i="1"/>
  <c r="H263" i="1" l="1"/>
  <c r="H267" i="1"/>
  <c r="D267" i="1"/>
  <c r="H268" i="1"/>
  <c r="D268" i="1"/>
  <c r="D266" i="1" s="1"/>
  <c r="E266" i="1"/>
  <c r="H266" i="1" l="1"/>
  <c r="H271" i="1"/>
  <c r="H270" i="1"/>
  <c r="D270" i="1"/>
  <c r="D271" i="1"/>
  <c r="D269" i="1" s="1"/>
  <c r="E269" i="1"/>
  <c r="H269" i="1" l="1"/>
  <c r="H274" i="1"/>
  <c r="H273" i="1"/>
  <c r="D273" i="1"/>
  <c r="E272" i="1"/>
  <c r="D274" i="1"/>
  <c r="D272" i="1" s="1"/>
  <c r="H272" i="1" l="1"/>
  <c r="H277" i="1"/>
  <c r="H276" i="1"/>
  <c r="D276" i="1"/>
  <c r="D277" i="1"/>
  <c r="D275" i="1" s="1"/>
  <c r="E275" i="1"/>
  <c r="H275" i="1" l="1"/>
  <c r="H279" i="1"/>
  <c r="D279" i="1"/>
  <c r="H280" i="1"/>
  <c r="D280" i="1"/>
  <c r="D278" i="1" s="1"/>
  <c r="E278" i="1"/>
  <c r="H278" i="1" l="1"/>
  <c r="H283" i="1"/>
  <c r="H282" i="1"/>
  <c r="D282" i="1"/>
  <c r="D283" i="1"/>
  <c r="D281" i="1" s="1"/>
  <c r="E281" i="1"/>
  <c r="H281" i="1"/>
  <c r="H286" i="1"/>
  <c r="H285" i="1"/>
  <c r="D285" i="1"/>
  <c r="D286" i="1"/>
  <c r="D284" i="1" s="1"/>
  <c r="E284" i="1"/>
  <c r="H284" i="1" l="1"/>
  <c r="H291" i="1"/>
  <c r="D291" i="1"/>
  <c r="H292" i="1"/>
  <c r="D292" i="1"/>
  <c r="D290" i="1" s="1"/>
  <c r="E290" i="1"/>
  <c r="H290" i="1" l="1"/>
  <c r="H295" i="1"/>
  <c r="H294" i="1"/>
  <c r="D294" i="1"/>
  <c r="D295" i="1"/>
  <c r="D293" i="1" s="1"/>
  <c r="E293" i="1"/>
  <c r="H293" i="1" l="1"/>
  <c r="H298" i="1"/>
  <c r="D297" i="1"/>
  <c r="H297" i="1"/>
  <c r="H296" i="1"/>
  <c r="D298" i="1"/>
  <c r="D296" i="1" s="1"/>
  <c r="E296" i="1"/>
  <c r="H301" i="1"/>
  <c r="H300" i="1"/>
  <c r="D300" i="1"/>
  <c r="D301" i="1"/>
  <c r="D299" i="1" s="1"/>
  <c r="E299" i="1"/>
  <c r="H299" i="1" l="1"/>
  <c r="H303" i="1"/>
  <c r="H304" i="1"/>
  <c r="D303" i="1"/>
  <c r="D304" i="1"/>
  <c r="D302" i="1" s="1"/>
  <c r="E302" i="1"/>
  <c r="H302" i="1" l="1"/>
  <c r="H307" i="1"/>
  <c r="H306" i="1"/>
  <c r="D306" i="1"/>
  <c r="D307" i="1"/>
  <c r="D305" i="1" s="1"/>
  <c r="E305" i="1"/>
  <c r="H305" i="1" l="1"/>
  <c r="H310" i="1"/>
  <c r="H309" i="1"/>
  <c r="D309" i="1"/>
  <c r="H308" i="1"/>
  <c r="D310" i="1"/>
  <c r="D308" i="1" s="1"/>
  <c r="E308" i="1"/>
  <c r="H313" i="1"/>
  <c r="D312" i="1"/>
  <c r="H312" i="1"/>
  <c r="E311" i="1"/>
  <c r="D313" i="1"/>
  <c r="D311" i="1" s="1"/>
  <c r="H311" i="1" l="1"/>
  <c r="D315" i="1"/>
  <c r="E314" i="1"/>
  <c r="E320" i="1" s="1"/>
  <c r="D316" i="1"/>
  <c r="D314" i="1" s="1"/>
  <c r="H318" i="1"/>
  <c r="D318" i="1"/>
  <c r="E317" i="1"/>
  <c r="D319" i="1"/>
  <c r="D317" i="1" s="1"/>
  <c r="H319" i="1"/>
  <c r="H317" i="1" s="1"/>
  <c r="H320" i="1" s="1"/>
  <c r="D320" i="1" l="1"/>
</calcChain>
</file>

<file path=xl/sharedStrings.xml><?xml version="1.0" encoding="utf-8"?>
<sst xmlns="http://schemas.openxmlformats.org/spreadsheetml/2006/main" count="220" uniqueCount="140">
  <si>
    <r>
      <rPr>
        <sz val="8"/>
        <rFont val="Arial MT"/>
        <family val="2"/>
      </rPr>
      <t>11- REMUNERACION ES AL PERSONAL DE CARACTER PERMANENTE</t>
    </r>
  </si>
  <si>
    <r>
      <rPr>
        <sz val="8"/>
        <rFont val="Arial MT"/>
        <family val="2"/>
      </rPr>
      <t>11301-SUELDOS BASE</t>
    </r>
  </si>
  <si>
    <r>
      <rPr>
        <sz val="8"/>
        <rFont val="Arial MT"/>
        <family val="2"/>
      </rPr>
      <t>12- REMUNERACION ES AL PERSONAL DE CARACTER TRANSITORIO</t>
    </r>
  </si>
  <si>
    <r>
      <rPr>
        <sz val="8"/>
        <rFont val="Arial MT"/>
        <family val="2"/>
      </rPr>
      <t>12101- HONORARIOS</t>
    </r>
  </si>
  <si>
    <r>
      <rPr>
        <sz val="8"/>
        <rFont val="Arial MT"/>
        <family val="2"/>
      </rPr>
      <t>13- REMUNERACION ES ADICIONALES Y ESPECIALES</t>
    </r>
  </si>
  <si>
    <r>
      <rPr>
        <sz val="8"/>
        <rFont val="Arial MT"/>
        <family val="2"/>
      </rPr>
      <t>13101-PRIMA QUINQUENAL POR AÑOS DE SERVICIOS EFECTIVOS PRESTADOS</t>
    </r>
  </si>
  <si>
    <r>
      <rPr>
        <sz val="8"/>
        <rFont val="Arial MT"/>
        <family val="2"/>
      </rPr>
      <t>13201-PRIMAS DE VACACIONES Y DOMINICAL</t>
    </r>
  </si>
  <si>
    <r>
      <rPr>
        <sz val="8"/>
        <rFont val="Arial MT"/>
        <family val="2"/>
      </rPr>
      <t xml:space="preserve">13202-
</t>
    </r>
    <r>
      <rPr>
        <sz val="8"/>
        <rFont val="Arial MT"/>
        <family val="2"/>
      </rPr>
      <t>GRATIFICACIÓN DE FIN DE AÑO</t>
    </r>
  </si>
  <si>
    <r>
      <rPr>
        <sz val="8"/>
        <rFont val="Arial MT"/>
        <family val="2"/>
      </rPr>
      <t>13301- REMUNERACION ES POR HORAS EXTRAORDINARI AS</t>
    </r>
  </si>
  <si>
    <r>
      <rPr>
        <sz val="8"/>
        <rFont val="Arial MT"/>
        <family val="2"/>
      </rPr>
      <t>14-SEGURIDAD SOCIAL</t>
    </r>
  </si>
  <si>
    <r>
      <rPr>
        <sz val="8"/>
        <rFont val="Arial MT"/>
        <family val="2"/>
      </rPr>
      <t>14101- APORTACIONES AL ISSSTE</t>
    </r>
  </si>
  <si>
    <r>
      <rPr>
        <sz val="8"/>
        <rFont val="Arial MT"/>
        <family val="2"/>
      </rPr>
      <t>14103- APORTACIONES AL IMSS</t>
    </r>
  </si>
  <si>
    <r>
      <rPr>
        <sz val="8"/>
        <rFont val="Arial MT"/>
        <family val="2"/>
      </rPr>
      <t>14105- APORTACIONES AL SEGURO DE CESANTÍA EN EDAD AVANZADA Y VEJEZ</t>
    </r>
  </si>
  <si>
    <r>
      <rPr>
        <sz val="8"/>
        <rFont val="Arial MT"/>
        <family val="2"/>
      </rPr>
      <t>14201- APORTACIONES AL FOVISSSTE</t>
    </r>
  </si>
  <si>
    <r>
      <rPr>
        <sz val="8"/>
        <rFont val="Arial MT"/>
        <family val="2"/>
      </rPr>
      <t>14202- APORTACIONES AL INFONAVIT</t>
    </r>
  </si>
  <si>
    <r>
      <rPr>
        <sz val="8"/>
        <rFont val="Arial MT"/>
        <family val="2"/>
      </rPr>
      <t>14301- APORTACIONES AL SISTEMA DE AHORRO PARA EL RETIRO</t>
    </r>
  </si>
  <si>
    <r>
      <rPr>
        <sz val="8"/>
        <rFont val="Arial MT"/>
        <family val="2"/>
      </rPr>
      <t>14302- DEPÓSITOS PARA EL AHORRO SOLIDARIO</t>
    </r>
  </si>
  <si>
    <r>
      <rPr>
        <sz val="8"/>
        <rFont val="Arial MT"/>
        <family val="2"/>
      </rPr>
      <t>14401-CUOTAS PARA EL SEGURO DE VIDA DEL PERSONAL CIVIL</t>
    </r>
  </si>
  <si>
    <r>
      <rPr>
        <sz val="8"/>
        <rFont val="Arial MT"/>
        <family val="2"/>
      </rPr>
      <t>14405-CUOTAS PARA EL SEGURO COLECTIVO DE RETIRO</t>
    </r>
  </si>
  <si>
    <r>
      <rPr>
        <sz val="8"/>
        <rFont val="Arial MT"/>
        <family val="2"/>
      </rPr>
      <t>15-OTRAS PRESTACIONES SOCIALES Y ECONOMICAS</t>
    </r>
  </si>
  <si>
    <r>
      <rPr>
        <sz val="8"/>
        <rFont val="Arial MT"/>
        <family val="2"/>
      </rPr>
      <t>15101-CUOTAS PARA EL FONDO DE AHORRO DEL PERSONAL CIVIL</t>
    </r>
  </si>
  <si>
    <r>
      <rPr>
        <sz val="8"/>
        <rFont val="Arial MT"/>
        <family val="2"/>
      </rPr>
      <t>15301- PRESTACIONES DE RETIRO</t>
    </r>
  </si>
  <si>
    <r>
      <rPr>
        <sz val="8"/>
        <rFont val="Arial MT"/>
        <family val="2"/>
      </rPr>
      <t>15401- PRESTACIONES ESTABLECIDAS POR CONDICIONES GENERALES DE TRABAJO O CONTRATOS COLECTIVOS DE TRABAJO</t>
    </r>
  </si>
  <si>
    <r>
      <rPr>
        <sz val="8"/>
        <rFont val="Arial MT"/>
        <family val="2"/>
      </rPr>
      <t xml:space="preserve">15402-
</t>
    </r>
    <r>
      <rPr>
        <sz val="8"/>
        <rFont val="Arial MT"/>
        <family val="2"/>
      </rPr>
      <t xml:space="preserve">COMPENSACIÓN
</t>
    </r>
    <r>
      <rPr>
        <sz val="8"/>
        <rFont val="Arial MT"/>
        <family val="2"/>
      </rPr>
      <t>GARANTIZADA</t>
    </r>
  </si>
  <si>
    <r>
      <rPr>
        <sz val="8"/>
        <rFont val="Arial MT"/>
        <family val="2"/>
      </rPr>
      <t>15403- ASIGNACIONES ADICIONALES AL SUELDO</t>
    </r>
  </si>
  <si>
    <r>
      <rPr>
        <sz val="8"/>
        <rFont val="Arial MT"/>
        <family val="2"/>
      </rPr>
      <t>15901-OTRAS PRESTACIONES</t>
    </r>
  </si>
  <si>
    <r>
      <rPr>
        <sz val="8"/>
        <rFont val="Arial MT"/>
        <family val="2"/>
      </rPr>
      <t>16-PREVISIONES</t>
    </r>
  </si>
  <si>
    <r>
      <rPr>
        <sz val="8"/>
        <rFont val="Arial MT"/>
        <family val="2"/>
      </rPr>
      <t>16101- INCREMENTOS A LAS PERCEPCIONES</t>
    </r>
  </si>
  <si>
    <r>
      <rPr>
        <sz val="8"/>
        <rFont val="Arial MT"/>
        <family val="2"/>
      </rPr>
      <t>17-PAGO DE ESTIMULOS A SERVIDORES PUBLICOS</t>
    </r>
  </si>
  <si>
    <r>
      <rPr>
        <sz val="8"/>
        <rFont val="Arial MT"/>
        <family val="2"/>
      </rPr>
      <t>17102- ESTÍMULOS AL PERSONAL OPERATIVO</t>
    </r>
  </si>
  <si>
    <r>
      <rPr>
        <sz val="8"/>
        <rFont val="Arial MT"/>
        <family val="2"/>
      </rPr>
      <t>21-MATERIALES DE ADMINISTRACIO N EMISION DE DOCUMENTOS Y ARTICULOS OFICIALES</t>
    </r>
  </si>
  <si>
    <r>
      <rPr>
        <sz val="8"/>
        <rFont val="Arial MT"/>
        <family val="2"/>
      </rPr>
      <t>21101- MATERIALES Y ÚTILES DE OFICINA</t>
    </r>
  </si>
  <si>
    <r>
      <rPr>
        <sz val="8"/>
        <rFont val="Arial MT"/>
        <family val="2"/>
      </rPr>
      <t>21401- MATERIALES Y ÚTILES PARA EL PROCESAMIENT O EN EQUIPOS Y BIENES INFORMÁTICOS</t>
    </r>
  </si>
  <si>
    <r>
      <rPr>
        <sz val="8"/>
        <rFont val="Arial MT"/>
        <family val="2"/>
      </rPr>
      <t>21501-MATERIAL DE APOYO INFORMATIVO</t>
    </r>
  </si>
  <si>
    <r>
      <rPr>
        <sz val="8"/>
        <rFont val="Arial MT"/>
        <family val="2"/>
      </rPr>
      <t>21601-MATERIAL DE LIMPIEZA</t>
    </r>
  </si>
  <si>
    <r>
      <rPr>
        <sz val="8"/>
        <rFont val="Arial MT"/>
        <family val="2"/>
      </rPr>
      <t>22-ALIMENTOS Y UTENSILIOS</t>
    </r>
  </si>
  <si>
    <r>
      <rPr>
        <sz val="8"/>
        <rFont val="Arial MT"/>
        <family val="2"/>
      </rPr>
      <t xml:space="preserve">22103- PRODUCTOS ALIMENTICIOS PARA EL PERSONAL QUE REALIZA LABORES EN CAMPO O DE
</t>
    </r>
    <r>
      <rPr>
        <sz val="8"/>
        <rFont val="Arial MT"/>
        <family val="2"/>
      </rPr>
      <t>SUPERVISIÓN</t>
    </r>
  </si>
  <si>
    <r>
      <rPr>
        <sz val="8"/>
        <rFont val="Arial MT"/>
        <family val="2"/>
      </rPr>
      <t>22104- PRODUCTOS ALIMENTICIOS PARA EL PERSONAL EN LAS INSTALACIONES DE LAS DEPENDENCIAS Y ENTIDADES</t>
    </r>
  </si>
  <si>
    <r>
      <rPr>
        <sz val="8"/>
        <rFont val="Arial MT"/>
        <family val="2"/>
      </rPr>
      <t>22106- PRODUCTOS ALIMENTICIOS PARA EL PERSONAL DERIVADO DE ACTIVIDADES EXTRAORDINARI AS</t>
    </r>
  </si>
  <si>
    <r>
      <rPr>
        <sz val="8"/>
        <rFont val="Arial MT"/>
        <family val="2"/>
      </rPr>
      <t xml:space="preserve">22301- UTENSILIOS PARA EL SERVICIO DE
</t>
    </r>
    <r>
      <rPr>
        <sz val="8"/>
        <rFont val="Arial MT"/>
        <family val="2"/>
      </rPr>
      <t>ALIMENTACIÓN</t>
    </r>
  </si>
  <si>
    <r>
      <rPr>
        <sz val="8"/>
        <rFont val="Arial MT"/>
        <family val="2"/>
      </rPr>
      <t>24-MATERIALES Y ARTICULOS DE CONTRUCCION Y DE REPARACION</t>
    </r>
  </si>
  <si>
    <r>
      <rPr>
        <sz val="8"/>
        <rFont val="Arial MT"/>
        <family val="2"/>
      </rPr>
      <t>24101- PRODUCTOS MINERALES NO METÁLICOS</t>
    </r>
  </si>
  <si>
    <r>
      <rPr>
        <sz val="8"/>
        <rFont val="Arial MT"/>
        <family val="2"/>
      </rPr>
      <t>24201-CEMENTO Y PRODUCTOS DE CONCRETO</t>
    </r>
  </si>
  <si>
    <r>
      <rPr>
        <sz val="8"/>
        <rFont val="Arial MT"/>
        <family val="2"/>
      </rPr>
      <t>24301-CAL, YESO Y PRODUCTO DE YESO</t>
    </r>
  </si>
  <si>
    <r>
      <rPr>
        <sz val="8"/>
        <rFont val="Arial MT"/>
        <family val="2"/>
      </rPr>
      <t>24401-MADERA Y PRODUCTOS DE MADERA</t>
    </r>
  </si>
  <si>
    <r>
      <rPr>
        <sz val="8"/>
        <rFont val="Arial MT"/>
        <family val="2"/>
      </rPr>
      <t>24501-VIDRIO Y PRODUCTOS DE VIDRIO</t>
    </r>
  </si>
  <si>
    <r>
      <rPr>
        <sz val="8"/>
        <rFont val="Arial MT"/>
        <family val="2"/>
      </rPr>
      <t>24601-MATERIAL ELÉCTRICO Y ELECTRÓNICO</t>
    </r>
  </si>
  <si>
    <r>
      <rPr>
        <sz val="8"/>
        <rFont val="Arial MT"/>
        <family val="2"/>
      </rPr>
      <t>24801- MATERIALES COMPLEMENTAR IOS</t>
    </r>
  </si>
  <si>
    <r>
      <rPr>
        <sz val="8"/>
        <rFont val="Arial MT"/>
        <family val="2"/>
      </rPr>
      <t>24901-OTROS MATERIALES Y ARTÍCULOS DE CONSTRUCCIÓN Y REPARACIÓN</t>
    </r>
  </si>
  <si>
    <r>
      <rPr>
        <sz val="8"/>
        <rFont val="Arial MT"/>
        <family val="2"/>
      </rPr>
      <t>25-PRODUCTOS QUIMICOS, FARMACEUTICO S Y DE LABORATORIO</t>
    </r>
  </si>
  <si>
    <r>
      <rPr>
        <sz val="8"/>
        <rFont val="Arial MT"/>
        <family val="2"/>
      </rPr>
      <t>25201- PLAGUICIDAS, ABONOS Y FERTILIZANTES</t>
    </r>
  </si>
  <si>
    <r>
      <rPr>
        <sz val="8"/>
        <rFont val="Arial MT"/>
        <family val="2"/>
      </rPr>
      <t>25301- MEDICINAS Y PRODUCTOS FARMACÉUTICO S</t>
    </r>
  </si>
  <si>
    <r>
      <rPr>
        <sz val="8"/>
        <rFont val="Arial MT"/>
        <family val="2"/>
      </rPr>
      <t>26- COMBUSTIBLES, LUBRICANTES Y ADITIVOS</t>
    </r>
  </si>
  <si>
    <r>
      <rPr>
        <sz val="8"/>
        <rFont val="Arial MT"/>
        <family val="2"/>
      </rPr>
      <t>26103- COMBUSTIBLES, LUBRICANTES Y ADITIVOS PARA VEHÍCULOS TERRESTRES, AÉREOS, MARÍTIMOS, LACUSTRES Y FLUVI</t>
    </r>
  </si>
  <si>
    <r>
      <rPr>
        <sz val="8"/>
        <rFont val="Arial MT"/>
        <family val="2"/>
      </rPr>
      <t xml:space="preserve">26105- COMBUSTIBLES, LUBRICANTES Y ADITIVOS PARA MAQUINARIA, EQUIPO DE
</t>
    </r>
    <r>
      <rPr>
        <sz val="8"/>
        <rFont val="Arial MT"/>
        <family val="2"/>
      </rPr>
      <t>PRODUCCIÓN Y SERVICIOS ADMINISTRATIV</t>
    </r>
  </si>
  <si>
    <r>
      <rPr>
        <sz val="8"/>
        <rFont val="Arial MT"/>
        <family val="2"/>
      </rPr>
      <t>27-VESTUARIO, BLANCOS, PRENDAS DE PROTECCION Y ARTICULOS DEPORTIVOS</t>
    </r>
  </si>
  <si>
    <r>
      <rPr>
        <sz val="8"/>
        <rFont val="Arial MT"/>
        <family val="2"/>
      </rPr>
      <t>27101- VESTUARIO Y UNIFORMES</t>
    </r>
  </si>
  <si>
    <r>
      <rPr>
        <sz val="8"/>
        <rFont val="Arial MT"/>
        <family val="2"/>
      </rPr>
      <t>27201-PRENDAS DE PROTECCIÓN PERSONAL</t>
    </r>
  </si>
  <si>
    <r>
      <rPr>
        <sz val="8"/>
        <rFont val="Arial MT"/>
        <family val="2"/>
      </rPr>
      <t>29- HERRAMIENTAS, REFACCIONES Y ACCESORIOS MENORES</t>
    </r>
  </si>
  <si>
    <r>
      <rPr>
        <sz val="8"/>
        <rFont val="Arial MT"/>
        <family val="2"/>
      </rPr>
      <t>29101- HERRAMIENTAS MENORES</t>
    </r>
  </si>
  <si>
    <r>
      <rPr>
        <sz val="8"/>
        <rFont val="Arial MT"/>
        <family val="2"/>
      </rPr>
      <t>29201- REFACCIONES Y ACCESORIOS MENORES DE EDIFICIOS</t>
    </r>
  </si>
  <si>
    <r>
      <rPr>
        <sz val="8"/>
        <rFont val="Arial MT"/>
        <family val="2"/>
      </rPr>
      <t>29301- REFACCIONES Y ACCESORIOS MENORES DE MOBILIARIO Y EQUIPO DE ADMINISTRACIÓ N, EDUCACIONAL Y RECREATIVO</t>
    </r>
  </si>
  <si>
    <r>
      <rPr>
        <sz val="8"/>
        <rFont val="Arial MT"/>
        <family val="2"/>
      </rPr>
      <t>29401- REFACCIONES Y ACCESORIOS PARA EQUIPO DE CÓMPUTO</t>
    </r>
  </si>
  <si>
    <r>
      <rPr>
        <sz val="8"/>
        <rFont val="Arial MT"/>
        <family val="2"/>
      </rPr>
      <t>29601- REFACCIONES Y ACCESORIOS MENORES DE EQUIPO DE TRANSPORTE</t>
    </r>
  </si>
  <si>
    <r>
      <rPr>
        <sz val="8"/>
        <rFont val="Arial MT"/>
        <family val="2"/>
      </rPr>
      <t>29801- REFACCIONES Y ACCESORIOS MENORES DE MAQUINARIA Y OTROS EQUIPOS</t>
    </r>
  </si>
  <si>
    <r>
      <rPr>
        <sz val="8"/>
        <rFont val="Arial MT"/>
        <family val="2"/>
      </rPr>
      <t>29901- REFACCIONES Y ACCESORIOS MENORES OTROS BIENES MUEBLES</t>
    </r>
  </si>
  <si>
    <r>
      <rPr>
        <sz val="8"/>
        <rFont val="Arial MT"/>
        <family val="2"/>
      </rPr>
      <t>31-SERVICIOS BASICOS</t>
    </r>
  </si>
  <si>
    <r>
      <rPr>
        <sz val="8"/>
        <rFont val="Arial MT"/>
        <family val="2"/>
      </rPr>
      <t>31101-SERVICIO DE ENERGÍA ELÉCTRICA</t>
    </r>
  </si>
  <si>
    <r>
      <rPr>
        <sz val="8"/>
        <rFont val="Arial MT"/>
        <family val="2"/>
      </rPr>
      <t>31301-SERVICIO DE AGUA</t>
    </r>
  </si>
  <si>
    <r>
      <rPr>
        <sz val="8"/>
        <rFont val="Arial MT"/>
        <family val="2"/>
      </rPr>
      <t>31401-SERVICIO TELEFÓNICO CONVENCIONAL</t>
    </r>
  </si>
  <si>
    <r>
      <rPr>
        <sz val="8"/>
        <rFont val="Arial MT"/>
        <family val="2"/>
      </rPr>
      <t>31501-SERVICIO DE TELEFONÍA CELULAR</t>
    </r>
  </si>
  <si>
    <r>
      <rPr>
        <sz val="8"/>
        <rFont val="Arial MT"/>
        <family val="2"/>
      </rPr>
      <t>31601-SERVICIO DE RADIOLOCALIZA CIÓN</t>
    </r>
  </si>
  <si>
    <r>
      <rPr>
        <sz val="8"/>
        <rFont val="Arial MT"/>
        <family val="2"/>
      </rPr>
      <t>31603- SERVICIOS DE INTERNET</t>
    </r>
  </si>
  <si>
    <r>
      <rPr>
        <sz val="8"/>
        <rFont val="Arial MT"/>
        <family val="2"/>
      </rPr>
      <t>31701- SERVICIOS DE CONDUCCIÓN DE SEÑALES ANALÓGICAS Y DIGITALES</t>
    </r>
  </si>
  <si>
    <r>
      <rPr>
        <sz val="8"/>
        <rFont val="Arial MT"/>
        <family val="2"/>
      </rPr>
      <t>31801-SERVICIO POSTAL</t>
    </r>
  </si>
  <si>
    <r>
      <rPr>
        <sz val="8"/>
        <rFont val="Arial MT"/>
        <family val="2"/>
      </rPr>
      <t xml:space="preserve">31902-
</t>
    </r>
    <r>
      <rPr>
        <sz val="8"/>
        <rFont val="Arial MT"/>
        <family val="2"/>
      </rPr>
      <t>CONTRATACIÓN DE OTROS SERVICIOS</t>
    </r>
  </si>
  <si>
    <r>
      <rPr>
        <sz val="8"/>
        <rFont val="Arial MT"/>
        <family val="2"/>
      </rPr>
      <t>31904- SERVICIOS INTEGRALES DE INFRAESTRUCTU RA DE CÓMPUTO</t>
    </r>
  </si>
  <si>
    <r>
      <rPr>
        <sz val="8"/>
        <rFont val="Arial MT"/>
        <family val="2"/>
      </rPr>
      <t>32-SERVICIOS DE ARRENDAMIENT O</t>
    </r>
  </si>
  <si>
    <r>
      <rPr>
        <sz val="8"/>
        <rFont val="Arial MT"/>
        <family val="2"/>
      </rPr>
      <t>32201- ARRENDAMIENT O DE EDIFICIOS Y LOCALES</t>
    </r>
  </si>
  <si>
    <r>
      <rPr>
        <sz val="8"/>
        <rFont val="Arial MT"/>
        <family val="2"/>
      </rPr>
      <t>32301- ARRENDAMIENT O DE EQUIPO Y BIENES INFORMÁTICOS</t>
    </r>
  </si>
  <si>
    <r>
      <rPr>
        <sz val="8"/>
        <rFont val="Arial MT"/>
        <family val="2"/>
      </rPr>
      <t>32303- ARRENDAMIENT O DE EQUIPO DE TELECOMUNICA CIONES</t>
    </r>
  </si>
  <si>
    <r>
      <rPr>
        <sz val="8"/>
        <rFont val="Arial MT"/>
        <family val="2"/>
      </rPr>
      <t>32601- ARRENDAMIENT O DE MAQUINARIA Y EQUIPO</t>
    </r>
  </si>
  <si>
    <r>
      <rPr>
        <sz val="8"/>
        <rFont val="Arial MT"/>
        <family val="2"/>
      </rPr>
      <t>32701- PATENTES, REGALÍAS Y OTROS</t>
    </r>
  </si>
  <si>
    <r>
      <rPr>
        <sz val="8"/>
        <rFont val="Arial MT"/>
        <family val="2"/>
      </rPr>
      <t xml:space="preserve">33-SERVICIOS PROFESIONALES
</t>
    </r>
    <r>
      <rPr>
        <sz val="8"/>
        <rFont val="Arial MT"/>
        <family val="2"/>
      </rPr>
      <t>, CIENTIFICOS, TECNICOS Y OTROS SERVICIOS</t>
    </r>
  </si>
  <si>
    <r>
      <rPr>
        <sz val="8"/>
        <rFont val="Arial MT"/>
        <family val="2"/>
      </rPr>
      <t xml:space="preserve">33104-OTRAS ASESORÍAS PARA LA
</t>
    </r>
    <r>
      <rPr>
        <sz val="8"/>
        <rFont val="Arial MT"/>
        <family val="2"/>
      </rPr>
      <t xml:space="preserve">OPERACIÓN DE
</t>
    </r>
    <r>
      <rPr>
        <sz val="8"/>
        <rFont val="Arial MT"/>
        <family val="2"/>
      </rPr>
      <t>PROGRAMAS</t>
    </r>
  </si>
  <si>
    <r>
      <rPr>
        <sz val="8"/>
        <rFont val="Arial MT"/>
        <family val="2"/>
      </rPr>
      <t>33301- SERVICIOS DE INFORMÁTICA</t>
    </r>
  </si>
  <si>
    <r>
      <rPr>
        <sz val="8"/>
        <rFont val="Arial MT"/>
        <family val="2"/>
      </rPr>
      <t>33302- SERVICIOS ESTADÍSTICOS Y GEOGRÁFICOS</t>
    </r>
  </si>
  <si>
    <r>
      <rPr>
        <sz val="8"/>
        <rFont val="Arial MT"/>
        <family val="2"/>
      </rPr>
      <t>33304- SERVICIOS DE MANTENIMIENTO DE APLICACIONES INFORMÁTICAS</t>
    </r>
  </si>
  <si>
    <r>
      <rPr>
        <sz val="8"/>
        <rFont val="Arial MT"/>
        <family val="2"/>
      </rPr>
      <t>33401- SERVICIOS PARA CAPACITACIÓN A SERVIDORES PÚBLICOS</t>
    </r>
  </si>
  <si>
    <r>
      <rPr>
        <sz val="8"/>
        <rFont val="Arial MT"/>
        <family val="2"/>
      </rPr>
      <t>33602-OTROS SERVICIOS COMERCIALES</t>
    </r>
  </si>
  <si>
    <r>
      <rPr>
        <sz val="8"/>
        <rFont val="Arial MT"/>
        <family val="2"/>
      </rPr>
      <t xml:space="preserve">33604-
</t>
    </r>
    <r>
      <rPr>
        <sz val="8"/>
        <rFont val="Arial MT"/>
        <family val="2"/>
      </rPr>
      <t xml:space="preserve">IMPRESIÓN Y ELABORACIÓN DE MATERIAL INFORMATIVO
</t>
    </r>
    <r>
      <rPr>
        <sz val="8"/>
        <rFont val="Arial MT"/>
        <family val="2"/>
      </rPr>
      <t>DERIVADO DE LA OPERACIÓN Y ADMINISTRACIÓ N DE LAS DEP</t>
    </r>
  </si>
  <si>
    <r>
      <rPr>
        <sz val="8"/>
        <rFont val="Arial MT"/>
        <family val="2"/>
      </rPr>
      <t xml:space="preserve">33605-
</t>
    </r>
    <r>
      <rPr>
        <sz val="8"/>
        <rFont val="Arial MT"/>
        <family val="2"/>
      </rPr>
      <t>INFORMACIÓN EN MEDIOS MASIVOS DERIVADA DE LA OPERACIÓN Y ADMINISTRACIÓ N DE LAS DEPENDENCIAS Y ENTIDA</t>
    </r>
  </si>
  <si>
    <r>
      <rPr>
        <sz val="8"/>
        <rFont val="Arial MT"/>
        <family val="2"/>
      </rPr>
      <t>33801- SERVICIOS DE VIGILANCIA</t>
    </r>
  </si>
  <si>
    <r>
      <rPr>
        <sz val="8"/>
        <rFont val="Arial MT"/>
        <family val="2"/>
      </rPr>
      <t>33901- SUBCONTRATAC IÓN DE SERVICIOS CON TERCEROS</t>
    </r>
  </si>
  <si>
    <r>
      <rPr>
        <sz val="8"/>
        <rFont val="Arial MT"/>
        <family val="2"/>
      </rPr>
      <t>34-SERVICIOS FINANCIEROS, BANCARIOS Y COMERCIALES</t>
    </r>
  </si>
  <si>
    <r>
      <rPr>
        <sz val="8"/>
        <rFont val="Arial MT"/>
        <family val="2"/>
      </rPr>
      <t>34101- SERVICIOS BANCARIOS Y FINANCIEROS</t>
    </r>
  </si>
  <si>
    <r>
      <rPr>
        <sz val="8"/>
        <rFont val="Arial MT"/>
        <family val="2"/>
      </rPr>
      <t>34501-SEGUROS DE BIENES PATRIMONIALES</t>
    </r>
  </si>
  <si>
    <r>
      <rPr>
        <sz val="8"/>
        <rFont val="Arial MT"/>
        <family val="2"/>
      </rPr>
      <t>34701-FLETES Y MANIOBRAS</t>
    </r>
  </si>
  <si>
    <r>
      <rPr>
        <sz val="8"/>
        <rFont val="Arial MT"/>
        <family val="2"/>
      </rPr>
      <t>35-SERVICIOS DE INSTALACION, REPARACION, MANTENIMIENTO Y CONSERVACION</t>
    </r>
  </si>
  <si>
    <r>
      <rPr>
        <sz val="8"/>
        <rFont val="Arial MT"/>
        <family val="2"/>
      </rPr>
      <t xml:space="preserve">35101- MANTENIMIENTO Y
</t>
    </r>
    <r>
      <rPr>
        <sz val="8"/>
        <rFont val="Arial MT"/>
        <family val="2"/>
      </rPr>
      <t xml:space="preserve">CONSERVACIÓN
</t>
    </r>
    <r>
      <rPr>
        <sz val="8"/>
        <rFont val="Arial MT"/>
        <family val="2"/>
      </rPr>
      <t>DE INMUEBLES</t>
    </r>
  </si>
  <si>
    <r>
      <rPr>
        <sz val="8"/>
        <rFont val="Arial MT"/>
        <family val="2"/>
      </rPr>
      <t xml:space="preserve">35201- MANTENIMIENTO Y
</t>
    </r>
    <r>
      <rPr>
        <sz val="8"/>
        <rFont val="Arial MT"/>
        <family val="2"/>
      </rPr>
      <t>CONSERVACIÓN DE MOBILIARIO Y EQUIPO DE ADMINISTRACIÓ N</t>
    </r>
  </si>
  <si>
    <r>
      <rPr>
        <sz val="8"/>
        <rFont val="Arial MT"/>
        <family val="2"/>
      </rPr>
      <t xml:space="preserve">35301- MANTENIMIENTO Y
</t>
    </r>
    <r>
      <rPr>
        <sz val="8"/>
        <rFont val="Arial MT"/>
        <family val="2"/>
      </rPr>
      <t>CONSERVACIÓN DE BIENES INFORMÁTICOS</t>
    </r>
  </si>
  <si>
    <r>
      <rPr>
        <sz val="8"/>
        <rFont val="Arial MT"/>
        <family val="2"/>
      </rPr>
      <t xml:space="preserve">35501- MANTENIMIENTO Y
</t>
    </r>
    <r>
      <rPr>
        <sz val="8"/>
        <rFont val="Arial MT"/>
        <family val="2"/>
      </rPr>
      <t>CONSERVACIÓN DE VEHÍCULOS TERRESTRES, AÉREOS, MARÍTIMOS, LACUSTRES Y FLUVIALES</t>
    </r>
  </si>
  <si>
    <r>
      <rPr>
        <sz val="8"/>
        <rFont val="Arial MT"/>
        <family val="2"/>
      </rPr>
      <t xml:space="preserve">35701- MANTENIMIENTO Y
</t>
    </r>
    <r>
      <rPr>
        <sz val="8"/>
        <rFont val="Arial MT"/>
        <family val="2"/>
      </rPr>
      <t>CONSERVACIÓN DE MAQUINARIA Y EQUIPO</t>
    </r>
  </si>
  <si>
    <r>
      <rPr>
        <sz val="8"/>
        <rFont val="Arial MT"/>
        <family val="2"/>
      </rPr>
      <t>35801- SERVICIOS DE LAVANDERÍA, LIMPIEZA E HIGIENE</t>
    </r>
  </si>
  <si>
    <r>
      <rPr>
        <sz val="8"/>
        <rFont val="Arial MT"/>
        <family val="2"/>
      </rPr>
      <t>35901- SERVICIOS DE JARDINERÍA Y FUMIGACIÓN</t>
    </r>
  </si>
  <si>
    <r>
      <rPr>
        <sz val="8"/>
        <rFont val="Arial MT"/>
        <family val="2"/>
      </rPr>
      <t>36-SERVICIOS DE COMUNICACION SOCIAL Y PUBLICIDAD</t>
    </r>
  </si>
  <si>
    <r>
      <rPr>
        <sz val="8"/>
        <rFont val="Arial MT"/>
        <family val="2"/>
      </rPr>
      <t>36101-DIFUSIÓN DE MENSAJES SOBRE PROGRAMAS Y ACTIVIDADES GUBERNAMENTA LES</t>
    </r>
  </si>
  <si>
    <r>
      <rPr>
        <sz val="8"/>
        <rFont val="Arial MT"/>
        <family val="2"/>
      </rPr>
      <t>36201-DIFUSIÓN DE MENSAJES COMERCIALES PARA PROMOVER LA VENTA DE PRODUCTOS O SERVICIOS</t>
    </r>
  </si>
  <si>
    <r>
      <rPr>
        <sz val="8"/>
        <rFont val="Arial MT"/>
        <family val="2"/>
      </rPr>
      <t>37-SERVICIOS DE TRASLADO Y VIATICOS</t>
    </r>
  </si>
  <si>
    <r>
      <rPr>
        <sz val="8"/>
        <rFont val="Arial MT"/>
        <family val="2"/>
      </rPr>
      <t>37101-PASAJES AÉREOS NACIONALES PARA LABORES EN CAMPO Y DE SUPERVISIÓN</t>
    </r>
  </si>
  <si>
    <r>
      <rPr>
        <sz val="8"/>
        <rFont val="Arial MT"/>
        <family val="2"/>
      </rPr>
      <t>37104-PASAJES AÉREOS NACIONALES PARA SERVIDORES PÚBLICOS DE MANDO EN EL DESEMPEÑO DE COMISIONES Y FUNCIONE</t>
    </r>
  </si>
  <si>
    <r>
      <rPr>
        <sz val="8"/>
        <rFont val="Arial MT"/>
        <family val="2"/>
      </rPr>
      <t>37106-PASAJES AÉREOS INTERNACIONAL ES PARA SERVIDORES PÚBLICOS EN EL DESEMPEÑO DE COMISIONES Y FUNCIONES OF</t>
    </r>
  </si>
  <si>
    <r>
      <rPr>
        <sz val="8"/>
        <rFont val="Arial MT"/>
        <family val="2"/>
      </rPr>
      <t>37201-PASAJES TERRESTRES NACIONALES PARA LABORES EN CAMPO Y DE SUPERVISIÓN</t>
    </r>
  </si>
  <si>
    <r>
      <rPr>
        <sz val="8"/>
        <rFont val="Arial MT"/>
        <family val="2"/>
      </rPr>
      <t>37204-PASAJES TERRESTRES NACIONALES PARA SERVIDORES PÚBLICOS DE MANDO EN EL DESEMPEÑO DE COMISIONES Y FUNC</t>
    </r>
  </si>
  <si>
    <r>
      <rPr>
        <sz val="8"/>
        <rFont val="Arial MT"/>
        <family val="2"/>
      </rPr>
      <t>37501-VIÁTICOS NACIONALES PARA LABORES EN CAMPO Y DE SUPERVISIÓN</t>
    </r>
  </si>
  <si>
    <r>
      <rPr>
        <sz val="8"/>
        <rFont val="Arial MT"/>
        <family val="2"/>
      </rPr>
      <t>37504-VIÁTICOS NACIONALES PARA SERVIDORES PÚBLICOS EN EL DESEMPEÑO DE FUNCIONES OFICIALES</t>
    </r>
  </si>
  <si>
    <r>
      <rPr>
        <sz val="8"/>
        <rFont val="Arial MT"/>
        <family val="2"/>
      </rPr>
      <t>37602-VIÁTICOS EN EL EXTRANJERO PARA SERVIDORES PÚBLICOS EN EL DESEMPEÑO DE COMISIONES Y FUNCIONES OFICIAL</t>
    </r>
  </si>
  <si>
    <r>
      <rPr>
        <sz val="8"/>
        <rFont val="Arial MT"/>
        <family val="2"/>
      </rPr>
      <t>38-SERVICIOS OFICIALES</t>
    </r>
  </si>
  <si>
    <r>
      <rPr>
        <sz val="8"/>
        <rFont val="Arial MT"/>
        <family val="2"/>
      </rPr>
      <t>38201-GASTOS DE ORDEN SOCIAL</t>
    </r>
  </si>
  <si>
    <r>
      <rPr>
        <sz val="8"/>
        <rFont val="Arial MT"/>
        <family val="2"/>
      </rPr>
      <t>39-OTROS SERVICIOS GENERALES</t>
    </r>
  </si>
  <si>
    <r>
      <rPr>
        <sz val="8"/>
        <rFont val="Arial MT"/>
        <family val="2"/>
      </rPr>
      <t>39202-OTROS IMPUESTOS Y DERECHOS</t>
    </r>
  </si>
  <si>
    <r>
      <rPr>
        <sz val="8"/>
        <rFont val="Arial MT"/>
        <family val="2"/>
      </rPr>
      <t>39401- EROGACIONES POR RESOLUCIONES POR AUTORIDAD COMPETENTE</t>
    </r>
  </si>
  <si>
    <r>
      <rPr>
        <sz val="8"/>
        <rFont val="Arial MT"/>
        <family val="2"/>
      </rPr>
      <t xml:space="preserve">39801-IMPUESTO
</t>
    </r>
    <r>
      <rPr>
        <sz val="8"/>
        <rFont val="Arial MT"/>
        <family val="2"/>
      </rPr>
      <t>SOBRE NÓMINAS</t>
    </r>
  </si>
  <si>
    <t>Estado Analítico del Ejercicio del Presupuesto de Egresos</t>
  </si>
  <si>
    <t>Ampliaciones/ (Reducciones)</t>
  </si>
  <si>
    <t>Concepto</t>
  </si>
  <si>
    <r>
      <rPr>
        <b/>
        <sz val="10"/>
        <color theme="0"/>
        <rFont val="Arial"/>
        <family val="2"/>
      </rPr>
      <t>Partida
específica</t>
    </r>
  </si>
  <si>
    <t>Aprobado</t>
  </si>
  <si>
    <t>Modificado</t>
  </si>
  <si>
    <t>Devengado</t>
  </si>
  <si>
    <t>Ejercido</t>
  </si>
  <si>
    <t>Pagado</t>
  </si>
  <si>
    <t>Subejercicio</t>
  </si>
  <si>
    <t>IMER: Instituto Mexicano de la Radio</t>
  </si>
  <si>
    <t>Total egresos</t>
  </si>
  <si>
    <t>Del 01 de Enero al 31 de Marzo 2025</t>
  </si>
  <si>
    <t>Clasificación por Objeto de Gasto</t>
  </si>
  <si>
    <t>39501- PENAS, MULTAS, ACCESORIOS Y ACTUALIZACIONES</t>
  </si>
  <si>
    <t>33903 - SERVICIOS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</si>
</sst>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sz val="8"/>
      <color rgb="FF000000"/>
      <name val="Arial MT"/>
      <family val="2"/>
    </font>
    <font>
      <sz val="8"/>
      <name val="Arial MT"/>
    </font>
    <font>
      <sz val="8"/>
      <name val="Arial MT"/>
      <family val="2"/>
    </font>
    <font>
      <b/>
      <sz val="14"/>
      <color rgb="FF000000"/>
      <name val="Times New Roman"/>
      <family val="1"/>
    </font>
    <font>
      <b/>
      <sz val="8"/>
      <color rgb="FF000000"/>
      <name val="Arial MT"/>
    </font>
    <font>
      <b/>
      <sz val="10"/>
      <color theme="0"/>
      <name val="Arial"/>
      <family val="2"/>
    </font>
    <font>
      <sz val="10"/>
      <color theme="0"/>
      <name val="Times New Roman"/>
      <family val="1"/>
    </font>
    <font>
      <b/>
      <sz val="10"/>
      <color theme="0"/>
      <name val="Arial MT"/>
    </font>
    <font>
      <sz val="8"/>
      <color rgb="FF000000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7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 style="thin">
        <color rgb="FFD2D2D2"/>
      </left>
      <right/>
      <top style="thin">
        <color rgb="FFD2D2D2"/>
      </top>
      <bottom style="thin">
        <color rgb="FFD2D2D2"/>
      </bottom>
      <diagonal/>
    </border>
    <border>
      <left/>
      <right/>
      <top style="thin">
        <color rgb="FFD2D2D2"/>
      </top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1">
    <xf numFmtId="0" fontId="0" fillId="0" borderId="0"/>
  </cellStyleXfs>
  <cellXfs count="22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 vertical="top" shrinkToFit="1"/>
    </xf>
    <xf numFmtId="2" fontId="5" fillId="0" borderId="1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center" wrapText="1" indent="12"/>
    </xf>
    <xf numFmtId="0" fontId="6" fillId="2" borderId="6" xfId="0" applyFont="1" applyFill="1" applyBorder="1" applyAlignment="1">
      <alignment horizontal="left" vertical="center" wrapText="1" indent="1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1</xdr:col>
      <xdr:colOff>361950</xdr:colOff>
      <xdr:row>6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80976"/>
          <a:ext cx="1628775" cy="1162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21"/>
  <sheetViews>
    <sheetView tabSelected="1" zoomScaleNormal="100" workbookViewId="0">
      <selection activeCell="F16" sqref="F16"/>
    </sheetView>
  </sheetViews>
  <sheetFormatPr baseColWidth="10" defaultColWidth="9.33203125" defaultRowHeight="12.75"/>
  <cols>
    <col min="1" max="2" width="22.1640625" customWidth="1"/>
    <col min="3" max="3" width="18" bestFit="1" customWidth="1"/>
    <col min="4" max="4" width="19" customWidth="1"/>
    <col min="5" max="6" width="18" bestFit="1" customWidth="1"/>
    <col min="7" max="7" width="13.1640625" bestFit="1" customWidth="1"/>
    <col min="8" max="8" width="18" bestFit="1" customWidth="1"/>
    <col min="9" max="9" width="16" customWidth="1"/>
  </cols>
  <sheetData>
    <row r="3" spans="1:10" ht="18.75">
      <c r="A3" s="19" t="s">
        <v>134</v>
      </c>
      <c r="B3" s="19"/>
      <c r="C3" s="19"/>
      <c r="D3" s="19"/>
      <c r="E3" s="19"/>
      <c r="F3" s="19"/>
      <c r="G3" s="19"/>
      <c r="H3" s="19"/>
      <c r="I3" s="19"/>
      <c r="J3" s="10"/>
    </row>
    <row r="4" spans="1:10" ht="18.75">
      <c r="A4" s="19" t="s">
        <v>124</v>
      </c>
      <c r="B4" s="19"/>
      <c r="C4" s="19"/>
      <c r="D4" s="19"/>
      <c r="E4" s="19"/>
      <c r="F4" s="19"/>
      <c r="G4" s="19"/>
      <c r="H4" s="19"/>
      <c r="I4" s="19"/>
      <c r="J4" s="10"/>
    </row>
    <row r="5" spans="1:10" ht="18.75">
      <c r="A5" s="19" t="s">
        <v>137</v>
      </c>
      <c r="B5" s="19"/>
      <c r="C5" s="19"/>
      <c r="D5" s="19"/>
      <c r="E5" s="19"/>
      <c r="F5" s="19"/>
      <c r="G5" s="19"/>
      <c r="H5" s="19"/>
      <c r="I5" s="19"/>
      <c r="J5" s="10"/>
    </row>
    <row r="6" spans="1:10" ht="18.75">
      <c r="A6" s="19" t="s">
        <v>136</v>
      </c>
      <c r="B6" s="19"/>
      <c r="C6" s="19"/>
      <c r="D6" s="19"/>
      <c r="E6" s="19"/>
      <c r="F6" s="19"/>
      <c r="G6" s="19"/>
      <c r="H6" s="19"/>
      <c r="I6" s="19"/>
      <c r="J6" s="10"/>
    </row>
    <row r="7" spans="1:10" ht="12" customHeight="1">
      <c r="B7" s="6"/>
      <c r="C7" s="6"/>
      <c r="D7" s="6"/>
      <c r="E7" s="6"/>
      <c r="F7" s="6"/>
      <c r="G7" s="6"/>
      <c r="H7" s="6"/>
      <c r="I7" s="6"/>
      <c r="J7" s="6"/>
    </row>
    <row r="8" spans="1:10" ht="15" customHeight="1">
      <c r="B8" s="6"/>
      <c r="C8" s="6"/>
      <c r="D8" s="6"/>
      <c r="E8" s="6"/>
      <c r="F8" s="6"/>
      <c r="G8" s="6"/>
      <c r="H8" s="6"/>
      <c r="I8" s="6"/>
      <c r="J8" s="6"/>
    </row>
    <row r="10" spans="1:10" ht="25.5">
      <c r="A10" s="11" t="s">
        <v>126</v>
      </c>
      <c r="B10" s="12" t="s">
        <v>127</v>
      </c>
      <c r="C10" s="13" t="s">
        <v>128</v>
      </c>
      <c r="D10" s="13" t="s">
        <v>125</v>
      </c>
      <c r="E10" s="13" t="s">
        <v>129</v>
      </c>
      <c r="F10" s="13" t="s">
        <v>130</v>
      </c>
      <c r="G10" s="14" t="s">
        <v>131</v>
      </c>
      <c r="H10" s="15" t="s">
        <v>132</v>
      </c>
      <c r="I10" s="14" t="s">
        <v>133</v>
      </c>
    </row>
    <row r="11" spans="1:10" ht="17.100000000000001" customHeight="1">
      <c r="A11" s="1"/>
      <c r="B11" s="1"/>
      <c r="C11" s="7">
        <f>+C13</f>
        <v>46361394</v>
      </c>
      <c r="D11" s="7">
        <f t="shared" ref="D11:I11" si="0">+D13</f>
        <v>-137266.6799999997</v>
      </c>
      <c r="E11" s="7">
        <f t="shared" si="0"/>
        <v>46224127.32</v>
      </c>
      <c r="F11" s="7">
        <f t="shared" si="0"/>
        <v>12754092.85</v>
      </c>
      <c r="G11" s="7">
        <f t="shared" si="0"/>
        <v>0</v>
      </c>
      <c r="H11" s="7">
        <f>+F11</f>
        <v>12754092.85</v>
      </c>
      <c r="I11" s="7">
        <f t="shared" si="0"/>
        <v>0</v>
      </c>
    </row>
    <row r="12" spans="1:10" ht="57.95" customHeight="1">
      <c r="A12" s="4" t="s">
        <v>0</v>
      </c>
      <c r="B12" s="3"/>
      <c r="C12" s="2">
        <v>46361394</v>
      </c>
      <c r="D12" s="2">
        <f>+E12-C12</f>
        <v>-137266.6799999997</v>
      </c>
      <c r="E12" s="2">
        <v>46224127.32</v>
      </c>
      <c r="F12" s="2">
        <v>12754092.85</v>
      </c>
      <c r="G12" s="5">
        <v>0</v>
      </c>
      <c r="H12" s="2">
        <f t="shared" ref="H12:H75" si="1">+F12</f>
        <v>12754092.85</v>
      </c>
      <c r="I12" s="5">
        <v>0</v>
      </c>
    </row>
    <row r="13" spans="1:10" ht="21.95" customHeight="1">
      <c r="A13" s="1"/>
      <c r="B13" s="4" t="s">
        <v>1</v>
      </c>
      <c r="C13" s="2">
        <v>46361394</v>
      </c>
      <c r="D13" s="2">
        <f>+E13-C13</f>
        <v>-137266.6799999997</v>
      </c>
      <c r="E13" s="2">
        <v>46224127.32</v>
      </c>
      <c r="F13" s="2">
        <v>12754092.85</v>
      </c>
      <c r="G13" s="5">
        <v>0</v>
      </c>
      <c r="H13" s="2">
        <f t="shared" si="1"/>
        <v>12754092.85</v>
      </c>
      <c r="I13" s="5">
        <v>0</v>
      </c>
    </row>
    <row r="14" spans="1:10" ht="18" customHeight="1">
      <c r="A14" s="1"/>
      <c r="B14" s="1"/>
      <c r="C14" s="7">
        <f>+C16</f>
        <v>7627962</v>
      </c>
      <c r="D14" s="7">
        <f t="shared" ref="D14:I14" si="2">+D16</f>
        <v>-2416242.2799999993</v>
      </c>
      <c r="E14" s="7">
        <f t="shared" si="2"/>
        <v>5211719.7200000007</v>
      </c>
      <c r="F14" s="7">
        <f t="shared" si="2"/>
        <v>0</v>
      </c>
      <c r="G14" s="7">
        <f t="shared" si="2"/>
        <v>0</v>
      </c>
      <c r="H14" s="7">
        <f t="shared" si="1"/>
        <v>0</v>
      </c>
      <c r="I14" s="7">
        <f t="shared" si="2"/>
        <v>0</v>
      </c>
    </row>
    <row r="15" spans="1:10" ht="57.95" customHeight="1">
      <c r="A15" s="4" t="s">
        <v>2</v>
      </c>
      <c r="B15" s="3"/>
      <c r="C15" s="2">
        <v>7627962</v>
      </c>
      <c r="D15" s="2">
        <f t="shared" ref="D15:D16" si="3">+E15-C15</f>
        <v>-2416242.2799999993</v>
      </c>
      <c r="E15" s="2">
        <v>5211719.7200000007</v>
      </c>
      <c r="F15" s="5">
        <v>0</v>
      </c>
      <c r="G15" s="5">
        <v>0</v>
      </c>
      <c r="H15" s="5">
        <f t="shared" si="1"/>
        <v>0</v>
      </c>
      <c r="I15" s="5">
        <v>0</v>
      </c>
    </row>
    <row r="16" spans="1:10" ht="21.95" customHeight="1">
      <c r="A16" s="1"/>
      <c r="B16" s="4" t="s">
        <v>3</v>
      </c>
      <c r="C16" s="2">
        <v>7627962</v>
      </c>
      <c r="D16" s="2">
        <f t="shared" si="3"/>
        <v>-2416242.2799999993</v>
      </c>
      <c r="E16" s="2">
        <v>5211719.7200000007</v>
      </c>
      <c r="F16" s="5">
        <v>0</v>
      </c>
      <c r="G16" s="5">
        <v>0</v>
      </c>
      <c r="H16" s="5">
        <f t="shared" si="1"/>
        <v>0</v>
      </c>
      <c r="I16" s="5">
        <v>0</v>
      </c>
    </row>
    <row r="17" spans="1:9" ht="18" customHeight="1">
      <c r="A17" s="1"/>
      <c r="B17" s="1"/>
      <c r="C17" s="7">
        <f>+C19</f>
        <v>783019</v>
      </c>
      <c r="D17" s="7">
        <f t="shared" ref="D17:I17" si="4">+D19</f>
        <v>1299792</v>
      </c>
      <c r="E17" s="7">
        <f t="shared" si="4"/>
        <v>2082811</v>
      </c>
      <c r="F17" s="7">
        <f t="shared" si="4"/>
        <v>173460</v>
      </c>
      <c r="G17" s="7">
        <f t="shared" si="4"/>
        <v>0</v>
      </c>
      <c r="H17" s="7">
        <f t="shared" si="1"/>
        <v>173460</v>
      </c>
      <c r="I17" s="7">
        <f t="shared" si="4"/>
        <v>0</v>
      </c>
    </row>
    <row r="18" spans="1:9" ht="39.950000000000003" customHeight="1">
      <c r="A18" s="4" t="s">
        <v>4</v>
      </c>
      <c r="B18" s="3"/>
      <c r="C18" s="2">
        <v>783019</v>
      </c>
      <c r="D18" s="2">
        <f t="shared" ref="D18:D19" si="5">+E18-C18</f>
        <v>1299792</v>
      </c>
      <c r="E18" s="2">
        <v>2082811</v>
      </c>
      <c r="F18" s="2">
        <v>173460</v>
      </c>
      <c r="G18" s="5">
        <v>0</v>
      </c>
      <c r="H18" s="2">
        <f t="shared" si="1"/>
        <v>173460</v>
      </c>
      <c r="I18" s="2">
        <v>0</v>
      </c>
    </row>
    <row r="19" spans="1:9" ht="57.95" customHeight="1">
      <c r="A19" s="3"/>
      <c r="B19" s="4" t="s">
        <v>5</v>
      </c>
      <c r="C19" s="2">
        <v>783019</v>
      </c>
      <c r="D19" s="2">
        <f t="shared" si="5"/>
        <v>1299792</v>
      </c>
      <c r="E19" s="2">
        <v>2082811</v>
      </c>
      <c r="F19" s="2">
        <v>173460</v>
      </c>
      <c r="G19" s="5">
        <v>0</v>
      </c>
      <c r="H19" s="2">
        <f t="shared" si="1"/>
        <v>173460</v>
      </c>
      <c r="I19" s="2">
        <v>0</v>
      </c>
    </row>
    <row r="20" spans="1:9" ht="18" customHeight="1">
      <c r="A20" s="1"/>
      <c r="B20" s="1"/>
      <c r="C20" s="7">
        <f>+C22</f>
        <v>2330483</v>
      </c>
      <c r="D20" s="7">
        <f t="shared" ref="D20:I20" si="6">+D22</f>
        <v>-1299792</v>
      </c>
      <c r="E20" s="7">
        <f t="shared" si="6"/>
        <v>1030691</v>
      </c>
      <c r="F20" s="7">
        <f t="shared" si="6"/>
        <v>264311.71999999986</v>
      </c>
      <c r="G20" s="7">
        <f t="shared" si="6"/>
        <v>0</v>
      </c>
      <c r="H20" s="7">
        <f t="shared" si="1"/>
        <v>264311.71999999986</v>
      </c>
      <c r="I20" s="7">
        <f t="shared" si="6"/>
        <v>0</v>
      </c>
    </row>
    <row r="21" spans="1:9" ht="39.950000000000003" customHeight="1">
      <c r="A21" s="4" t="s">
        <v>4</v>
      </c>
      <c r="B21" s="3"/>
      <c r="C21" s="2">
        <v>2330483</v>
      </c>
      <c r="D21" s="2">
        <f t="shared" ref="D21:D22" si="7">+E21-C21</f>
        <v>-1299792</v>
      </c>
      <c r="E21" s="2">
        <v>1030691</v>
      </c>
      <c r="F21" s="2">
        <v>264311.71999999986</v>
      </c>
      <c r="G21" s="5">
        <v>0</v>
      </c>
      <c r="H21" s="2">
        <f t="shared" si="1"/>
        <v>264311.71999999986</v>
      </c>
      <c r="I21" s="5">
        <v>0</v>
      </c>
    </row>
    <row r="22" spans="1:9" ht="30.95" customHeight="1">
      <c r="A22" s="1"/>
      <c r="B22" s="4" t="s">
        <v>6</v>
      </c>
      <c r="C22" s="2">
        <v>2330483</v>
      </c>
      <c r="D22" s="2">
        <f t="shared" si="7"/>
        <v>-1299792</v>
      </c>
      <c r="E22" s="2">
        <v>1030691</v>
      </c>
      <c r="F22" s="2">
        <v>264311.71999999986</v>
      </c>
      <c r="G22" s="5">
        <v>0</v>
      </c>
      <c r="H22" s="2">
        <f t="shared" si="1"/>
        <v>264311.71999999986</v>
      </c>
      <c r="I22" s="5">
        <v>0</v>
      </c>
    </row>
    <row r="23" spans="1:9" ht="18" customHeight="1">
      <c r="A23" s="1"/>
      <c r="B23" s="1"/>
      <c r="C23" s="7">
        <f>+C25</f>
        <v>4921815</v>
      </c>
      <c r="D23" s="7">
        <f t="shared" ref="D23:I23" si="8">+D25</f>
        <v>0</v>
      </c>
      <c r="E23" s="7">
        <f t="shared" si="8"/>
        <v>4921815</v>
      </c>
      <c r="F23" s="7">
        <f t="shared" si="8"/>
        <v>761.3</v>
      </c>
      <c r="G23" s="7">
        <f t="shared" si="8"/>
        <v>0</v>
      </c>
      <c r="H23" s="7">
        <f t="shared" si="1"/>
        <v>761.3</v>
      </c>
      <c r="I23" s="7">
        <f t="shared" si="8"/>
        <v>0</v>
      </c>
    </row>
    <row r="24" spans="1:9" ht="39.950000000000003" customHeight="1">
      <c r="A24" s="4" t="s">
        <v>4</v>
      </c>
      <c r="B24" s="3"/>
      <c r="C24" s="2">
        <v>4921815</v>
      </c>
      <c r="D24" s="2">
        <f t="shared" ref="D24:D25" si="9">+E24-C24</f>
        <v>0</v>
      </c>
      <c r="E24" s="2">
        <v>4921815</v>
      </c>
      <c r="F24" s="2">
        <v>761.3</v>
      </c>
      <c r="G24" s="5">
        <v>0</v>
      </c>
      <c r="H24" s="2">
        <f t="shared" si="1"/>
        <v>761.3</v>
      </c>
      <c r="I24" s="5">
        <v>0</v>
      </c>
    </row>
    <row r="25" spans="1:9" ht="30.95" customHeight="1">
      <c r="A25" s="1"/>
      <c r="B25" s="3" t="s">
        <v>7</v>
      </c>
      <c r="C25" s="2">
        <v>4921815</v>
      </c>
      <c r="D25" s="2">
        <f t="shared" si="9"/>
        <v>0</v>
      </c>
      <c r="E25" s="2">
        <v>4921815</v>
      </c>
      <c r="F25" s="2">
        <v>761.3</v>
      </c>
      <c r="G25" s="5">
        <v>0</v>
      </c>
      <c r="H25" s="2">
        <f t="shared" si="1"/>
        <v>761.3</v>
      </c>
      <c r="I25" s="5">
        <v>0</v>
      </c>
    </row>
    <row r="26" spans="1:9" ht="18" customHeight="1">
      <c r="A26" s="1"/>
      <c r="B26" s="1"/>
      <c r="C26" s="7">
        <f>+C28</f>
        <v>744706</v>
      </c>
      <c r="D26" s="7">
        <f t="shared" ref="D26:I26" si="10">+D28</f>
        <v>0</v>
      </c>
      <c r="E26" s="7">
        <f t="shared" si="10"/>
        <v>744706</v>
      </c>
      <c r="F26" s="7">
        <f t="shared" si="10"/>
        <v>597932.29999999993</v>
      </c>
      <c r="G26" s="7">
        <f t="shared" si="10"/>
        <v>0</v>
      </c>
      <c r="H26" s="7">
        <f t="shared" si="1"/>
        <v>597932.29999999993</v>
      </c>
      <c r="I26" s="7">
        <f t="shared" si="10"/>
        <v>0</v>
      </c>
    </row>
    <row r="27" spans="1:9" ht="39.950000000000003" customHeight="1">
      <c r="A27" s="4" t="s">
        <v>4</v>
      </c>
      <c r="B27" s="3"/>
      <c r="C27" s="2">
        <v>744706</v>
      </c>
      <c r="D27" s="2">
        <f t="shared" ref="D27:D28" si="11">+E27-C27</f>
        <v>0</v>
      </c>
      <c r="E27" s="2">
        <v>744706</v>
      </c>
      <c r="F27" s="2">
        <v>597932.29999999993</v>
      </c>
      <c r="G27" s="5">
        <v>0</v>
      </c>
      <c r="H27" s="2">
        <f t="shared" si="1"/>
        <v>597932.29999999993</v>
      </c>
      <c r="I27" s="5">
        <v>0</v>
      </c>
    </row>
    <row r="28" spans="1:9" ht="48" customHeight="1">
      <c r="A28" s="3"/>
      <c r="B28" s="4" t="s">
        <v>8</v>
      </c>
      <c r="C28" s="2">
        <v>744706</v>
      </c>
      <c r="D28" s="2">
        <f t="shared" si="11"/>
        <v>0</v>
      </c>
      <c r="E28" s="2">
        <v>744706</v>
      </c>
      <c r="F28" s="2">
        <v>597932.29999999993</v>
      </c>
      <c r="G28" s="5">
        <v>0</v>
      </c>
      <c r="H28" s="2">
        <f t="shared" si="1"/>
        <v>597932.29999999993</v>
      </c>
      <c r="I28" s="5">
        <v>0</v>
      </c>
    </row>
    <row r="29" spans="1:9" ht="18" customHeight="1">
      <c r="A29" s="1"/>
      <c r="B29" s="1"/>
      <c r="C29" s="7">
        <f>+C31</f>
        <v>7458263</v>
      </c>
      <c r="D29" s="7">
        <f t="shared" ref="D29:I29" si="12">+D31</f>
        <v>0</v>
      </c>
      <c r="E29" s="7">
        <f t="shared" si="12"/>
        <v>7458263</v>
      </c>
      <c r="F29" s="7">
        <f t="shared" si="12"/>
        <v>1394240</v>
      </c>
      <c r="G29" s="7">
        <f t="shared" si="12"/>
        <v>0</v>
      </c>
      <c r="H29" s="7">
        <f t="shared" si="1"/>
        <v>1394240</v>
      </c>
      <c r="I29" s="7">
        <f t="shared" si="12"/>
        <v>0</v>
      </c>
    </row>
    <row r="30" spans="1:9" ht="21.95" customHeight="1">
      <c r="A30" s="4" t="s">
        <v>9</v>
      </c>
      <c r="B30" s="1"/>
      <c r="C30" s="2">
        <v>7458263</v>
      </c>
      <c r="D30" s="2">
        <f t="shared" ref="D30:D31" si="13">+E30-C30</f>
        <v>0</v>
      </c>
      <c r="E30" s="2">
        <v>7458263</v>
      </c>
      <c r="F30" s="2">
        <v>1394240</v>
      </c>
      <c r="G30" s="5">
        <v>0</v>
      </c>
      <c r="H30" s="2">
        <f t="shared" si="1"/>
        <v>1394240</v>
      </c>
      <c r="I30" s="5">
        <v>0</v>
      </c>
    </row>
    <row r="31" spans="1:9" ht="30.95" customHeight="1">
      <c r="A31" s="1"/>
      <c r="B31" s="4" t="s">
        <v>10</v>
      </c>
      <c r="C31" s="2">
        <v>7458263</v>
      </c>
      <c r="D31" s="2">
        <f t="shared" si="13"/>
        <v>0</v>
      </c>
      <c r="E31" s="2">
        <v>7458263</v>
      </c>
      <c r="F31" s="2">
        <v>1394240</v>
      </c>
      <c r="G31" s="5">
        <v>0</v>
      </c>
      <c r="H31" s="2">
        <f t="shared" si="1"/>
        <v>1394240</v>
      </c>
      <c r="I31" s="5">
        <v>0</v>
      </c>
    </row>
    <row r="32" spans="1:9" ht="18" customHeight="1">
      <c r="A32" s="1"/>
      <c r="B32" s="1"/>
      <c r="C32" s="7">
        <f>+C34</f>
        <v>5398</v>
      </c>
      <c r="D32" s="7">
        <f t="shared" ref="D32:I32" si="14">+D34</f>
        <v>369331.67</v>
      </c>
      <c r="E32" s="7">
        <f t="shared" si="14"/>
        <v>374729.67</v>
      </c>
      <c r="F32" s="7">
        <f t="shared" si="14"/>
        <v>374729.67</v>
      </c>
      <c r="G32" s="7">
        <f t="shared" si="14"/>
        <v>0</v>
      </c>
      <c r="H32" s="7">
        <f t="shared" si="1"/>
        <v>374729.67</v>
      </c>
      <c r="I32" s="7">
        <f t="shared" si="14"/>
        <v>0</v>
      </c>
    </row>
    <row r="33" spans="1:9" ht="21.95" customHeight="1">
      <c r="A33" s="4" t="s">
        <v>9</v>
      </c>
      <c r="B33" s="1"/>
      <c r="C33" s="2">
        <v>5398</v>
      </c>
      <c r="D33" s="2">
        <f t="shared" ref="D33:D34" si="15">+E33-C33</f>
        <v>369331.67</v>
      </c>
      <c r="E33" s="2">
        <v>374729.67</v>
      </c>
      <c r="F33" s="2">
        <v>374729.67</v>
      </c>
      <c r="G33" s="5">
        <v>0</v>
      </c>
      <c r="H33" s="2">
        <f t="shared" si="1"/>
        <v>374729.67</v>
      </c>
      <c r="I33" s="5">
        <v>0</v>
      </c>
    </row>
    <row r="34" spans="1:9" ht="30.95" customHeight="1">
      <c r="A34" s="1"/>
      <c r="B34" s="4" t="s">
        <v>11</v>
      </c>
      <c r="C34" s="2">
        <v>5398</v>
      </c>
      <c r="D34" s="2">
        <f t="shared" si="15"/>
        <v>369331.67</v>
      </c>
      <c r="E34" s="2">
        <v>374729.67</v>
      </c>
      <c r="F34" s="2">
        <v>374729.67</v>
      </c>
      <c r="G34" s="5">
        <v>0</v>
      </c>
      <c r="H34" s="2">
        <f t="shared" si="1"/>
        <v>374729.67</v>
      </c>
      <c r="I34" s="5">
        <v>0</v>
      </c>
    </row>
    <row r="35" spans="1:9" ht="18" customHeight="1">
      <c r="A35" s="1"/>
      <c r="B35" s="1"/>
      <c r="C35" s="7">
        <f>+C37</f>
        <v>3227796</v>
      </c>
      <c r="D35" s="7">
        <f t="shared" ref="D35:I35" si="16">+D37</f>
        <v>0</v>
      </c>
      <c r="E35" s="7">
        <f t="shared" si="16"/>
        <v>3227796</v>
      </c>
      <c r="F35" s="7">
        <f t="shared" si="16"/>
        <v>1132868.67</v>
      </c>
      <c r="G35" s="7">
        <f t="shared" si="16"/>
        <v>0</v>
      </c>
      <c r="H35" s="7">
        <f t="shared" si="1"/>
        <v>1132868.67</v>
      </c>
      <c r="I35" s="7">
        <f t="shared" si="16"/>
        <v>0</v>
      </c>
    </row>
    <row r="36" spans="1:9" ht="21.95" customHeight="1">
      <c r="A36" s="4" t="s">
        <v>9</v>
      </c>
      <c r="B36" s="1"/>
      <c r="C36" s="2">
        <v>3227796</v>
      </c>
      <c r="D36" s="2">
        <f t="shared" ref="D36:D37" si="17">+E36-C36</f>
        <v>0</v>
      </c>
      <c r="E36" s="2">
        <v>3227796</v>
      </c>
      <c r="F36" s="2">
        <v>1132868.67</v>
      </c>
      <c r="G36" s="5">
        <v>0</v>
      </c>
      <c r="H36" s="2">
        <f t="shared" si="1"/>
        <v>1132868.67</v>
      </c>
      <c r="I36" s="5">
        <v>0</v>
      </c>
    </row>
    <row r="37" spans="1:9" ht="57.95" customHeight="1">
      <c r="A37" s="3"/>
      <c r="B37" s="4" t="s">
        <v>12</v>
      </c>
      <c r="C37" s="2">
        <v>3227796</v>
      </c>
      <c r="D37" s="2">
        <f t="shared" si="17"/>
        <v>0</v>
      </c>
      <c r="E37" s="2">
        <v>3227796</v>
      </c>
      <c r="F37" s="2">
        <v>1132868.67</v>
      </c>
      <c r="G37" s="5">
        <v>0</v>
      </c>
      <c r="H37" s="2">
        <f t="shared" si="1"/>
        <v>1132868.67</v>
      </c>
      <c r="I37" s="5">
        <v>0</v>
      </c>
    </row>
    <row r="38" spans="1:9" ht="18" customHeight="1">
      <c r="A38" s="1"/>
      <c r="B38" s="1"/>
      <c r="C38" s="7">
        <f>+C40</f>
        <v>2242594</v>
      </c>
      <c r="D38" s="7">
        <f t="shared" ref="D38:I38" si="18">+D40</f>
        <v>0</v>
      </c>
      <c r="E38" s="7">
        <f t="shared" si="18"/>
        <v>2242594</v>
      </c>
      <c r="F38" s="7">
        <f t="shared" si="18"/>
        <v>727676</v>
      </c>
      <c r="G38" s="7">
        <f t="shared" si="18"/>
        <v>0</v>
      </c>
      <c r="H38" s="7">
        <f t="shared" si="1"/>
        <v>727676</v>
      </c>
      <c r="I38" s="7">
        <f t="shared" si="18"/>
        <v>0</v>
      </c>
    </row>
    <row r="39" spans="1:9" ht="21.95" customHeight="1">
      <c r="A39" s="4" t="s">
        <v>9</v>
      </c>
      <c r="B39" s="1"/>
      <c r="C39" s="2">
        <v>2242594</v>
      </c>
      <c r="D39" s="2">
        <f t="shared" ref="D39:D40" si="19">+E39-C39</f>
        <v>0</v>
      </c>
      <c r="E39" s="2">
        <v>2242594</v>
      </c>
      <c r="F39" s="2">
        <v>727676</v>
      </c>
      <c r="G39" s="5">
        <v>0</v>
      </c>
      <c r="H39" s="2">
        <f t="shared" si="1"/>
        <v>727676</v>
      </c>
      <c r="I39" s="5">
        <v>0</v>
      </c>
    </row>
    <row r="40" spans="1:9" ht="30.95" customHeight="1">
      <c r="A40" s="1"/>
      <c r="B40" s="4" t="s">
        <v>13</v>
      </c>
      <c r="C40" s="2">
        <v>2242594</v>
      </c>
      <c r="D40" s="2">
        <f t="shared" si="19"/>
        <v>0</v>
      </c>
      <c r="E40" s="2">
        <v>2242594</v>
      </c>
      <c r="F40" s="2">
        <v>727676</v>
      </c>
      <c r="G40" s="5">
        <v>0</v>
      </c>
      <c r="H40" s="2">
        <f t="shared" si="1"/>
        <v>727676</v>
      </c>
      <c r="I40" s="5">
        <v>0</v>
      </c>
    </row>
    <row r="41" spans="1:9" ht="18" customHeight="1">
      <c r="A41" s="1"/>
      <c r="B41" s="1"/>
      <c r="C41" s="7">
        <f>+C43</f>
        <v>576381</v>
      </c>
      <c r="D41" s="7">
        <f t="shared" ref="D41:I41" si="20">+D43</f>
        <v>0</v>
      </c>
      <c r="E41" s="7">
        <f t="shared" si="20"/>
        <v>576381</v>
      </c>
      <c r="F41" s="7">
        <f t="shared" si="20"/>
        <v>229254.90000000002</v>
      </c>
      <c r="G41" s="7">
        <f t="shared" si="20"/>
        <v>0</v>
      </c>
      <c r="H41" s="7">
        <f t="shared" si="1"/>
        <v>229254.90000000002</v>
      </c>
      <c r="I41" s="7">
        <f t="shared" si="20"/>
        <v>0</v>
      </c>
    </row>
    <row r="42" spans="1:9" ht="21.95" customHeight="1">
      <c r="A42" s="4" t="s">
        <v>9</v>
      </c>
      <c r="B42" s="1"/>
      <c r="C42" s="2">
        <v>576381</v>
      </c>
      <c r="D42" s="2">
        <f t="shared" ref="D42:D43" si="21">+E42-C42</f>
        <v>0</v>
      </c>
      <c r="E42" s="2">
        <v>576381</v>
      </c>
      <c r="F42" s="2">
        <v>229254.90000000002</v>
      </c>
      <c r="G42" s="5">
        <v>0</v>
      </c>
      <c r="H42" s="2">
        <f t="shared" si="1"/>
        <v>229254.90000000002</v>
      </c>
      <c r="I42" s="5">
        <v>0</v>
      </c>
    </row>
    <row r="43" spans="1:9" ht="30.95" customHeight="1">
      <c r="A43" s="1"/>
      <c r="B43" s="4" t="s">
        <v>14</v>
      </c>
      <c r="C43" s="2">
        <v>576381</v>
      </c>
      <c r="D43" s="2">
        <f t="shared" si="21"/>
        <v>0</v>
      </c>
      <c r="E43" s="2">
        <v>576381</v>
      </c>
      <c r="F43" s="2">
        <v>229254.90000000002</v>
      </c>
      <c r="G43" s="5">
        <v>0</v>
      </c>
      <c r="H43" s="2">
        <f t="shared" si="1"/>
        <v>229254.90000000002</v>
      </c>
      <c r="I43" s="5">
        <v>0</v>
      </c>
    </row>
    <row r="44" spans="1:9" ht="18" customHeight="1">
      <c r="A44" s="1"/>
      <c r="B44" s="1"/>
      <c r="C44" s="7">
        <f>+C46</f>
        <v>1133673</v>
      </c>
      <c r="D44" s="7">
        <f t="shared" ref="D44:I44" si="22">+D46</f>
        <v>0</v>
      </c>
      <c r="E44" s="7">
        <f t="shared" si="22"/>
        <v>1133673</v>
      </c>
      <c r="F44" s="7">
        <f t="shared" si="22"/>
        <v>384717.98</v>
      </c>
      <c r="G44" s="7">
        <f t="shared" si="22"/>
        <v>0</v>
      </c>
      <c r="H44" s="7">
        <f t="shared" si="1"/>
        <v>384717.98</v>
      </c>
      <c r="I44" s="7">
        <f t="shared" si="22"/>
        <v>0</v>
      </c>
    </row>
    <row r="45" spans="1:9" ht="21.95" customHeight="1">
      <c r="A45" s="4" t="s">
        <v>9</v>
      </c>
      <c r="B45" s="1"/>
      <c r="C45" s="2">
        <v>1133673</v>
      </c>
      <c r="D45" s="2">
        <f t="shared" ref="D45:D46" si="23">+E45-C45</f>
        <v>0</v>
      </c>
      <c r="E45" s="2">
        <v>1133673</v>
      </c>
      <c r="F45" s="2">
        <v>384717.98</v>
      </c>
      <c r="G45" s="5">
        <v>0</v>
      </c>
      <c r="H45" s="2">
        <f t="shared" si="1"/>
        <v>384717.98</v>
      </c>
      <c r="I45" s="5">
        <v>0</v>
      </c>
    </row>
    <row r="46" spans="1:9" ht="48.95" customHeight="1">
      <c r="A46" s="3"/>
      <c r="B46" s="4" t="s">
        <v>15</v>
      </c>
      <c r="C46" s="2">
        <v>1133673</v>
      </c>
      <c r="D46" s="2">
        <f t="shared" si="23"/>
        <v>0</v>
      </c>
      <c r="E46" s="2">
        <v>1133673</v>
      </c>
      <c r="F46" s="2">
        <v>384717.98</v>
      </c>
      <c r="G46" s="5">
        <v>0</v>
      </c>
      <c r="H46" s="2">
        <f t="shared" si="1"/>
        <v>384717.98</v>
      </c>
      <c r="I46" s="5">
        <v>0</v>
      </c>
    </row>
    <row r="47" spans="1:9" ht="18" customHeight="1">
      <c r="A47" s="1"/>
      <c r="B47" s="1"/>
      <c r="C47" s="7">
        <f>+C49</f>
        <v>1457686</v>
      </c>
      <c r="D47" s="7">
        <f t="shared" ref="D47:I47" si="24">+D49</f>
        <v>0</v>
      </c>
      <c r="E47" s="7">
        <f t="shared" si="24"/>
        <v>1457686</v>
      </c>
      <c r="F47" s="7">
        <f t="shared" si="24"/>
        <v>472982</v>
      </c>
      <c r="G47" s="7">
        <f t="shared" si="24"/>
        <v>0</v>
      </c>
      <c r="H47" s="7">
        <f t="shared" si="1"/>
        <v>472982</v>
      </c>
      <c r="I47" s="7">
        <f t="shared" si="24"/>
        <v>0</v>
      </c>
    </row>
    <row r="48" spans="1:9" ht="21.95" customHeight="1">
      <c r="A48" s="4" t="s">
        <v>9</v>
      </c>
      <c r="B48" s="1"/>
      <c r="C48" s="2">
        <v>1457686</v>
      </c>
      <c r="D48" s="2">
        <f t="shared" ref="D48:D49" si="25">+E48-C48</f>
        <v>0</v>
      </c>
      <c r="E48" s="2">
        <v>1457686</v>
      </c>
      <c r="F48" s="2">
        <v>472982</v>
      </c>
      <c r="G48" s="5">
        <v>0</v>
      </c>
      <c r="H48" s="2">
        <f t="shared" si="1"/>
        <v>472982</v>
      </c>
      <c r="I48" s="5">
        <v>0</v>
      </c>
    </row>
    <row r="49" spans="1:9" ht="48.95" customHeight="1">
      <c r="A49" s="3"/>
      <c r="B49" s="4" t="s">
        <v>16</v>
      </c>
      <c r="C49" s="2">
        <v>1457686</v>
      </c>
      <c r="D49" s="2">
        <f t="shared" si="25"/>
        <v>0</v>
      </c>
      <c r="E49" s="2">
        <v>1457686</v>
      </c>
      <c r="F49" s="2">
        <v>472982</v>
      </c>
      <c r="G49" s="5">
        <v>0</v>
      </c>
      <c r="H49" s="2">
        <f t="shared" si="1"/>
        <v>472982</v>
      </c>
      <c r="I49" s="5">
        <v>0</v>
      </c>
    </row>
    <row r="50" spans="1:9" ht="18.2" customHeight="1">
      <c r="A50" s="1"/>
      <c r="B50" s="1"/>
      <c r="C50" s="7">
        <f>+C52</f>
        <v>1239168</v>
      </c>
      <c r="D50" s="7">
        <f t="shared" ref="D50:I50" si="26">+D52</f>
        <v>457555.6100000001</v>
      </c>
      <c r="E50" s="7">
        <f t="shared" si="26"/>
        <v>1696723.61</v>
      </c>
      <c r="F50" s="7">
        <f t="shared" si="26"/>
        <v>801967.03</v>
      </c>
      <c r="G50" s="7">
        <f t="shared" si="26"/>
        <v>0</v>
      </c>
      <c r="H50" s="7">
        <f t="shared" si="1"/>
        <v>801967.03</v>
      </c>
      <c r="I50" s="7">
        <f t="shared" si="26"/>
        <v>0</v>
      </c>
    </row>
    <row r="51" spans="1:9" ht="21" customHeight="1">
      <c r="A51" s="4" t="s">
        <v>9</v>
      </c>
      <c r="B51" s="1"/>
      <c r="C51" s="2">
        <v>1239168</v>
      </c>
      <c r="D51" s="2">
        <f t="shared" ref="D51:D52" si="27">+E51-C51</f>
        <v>457555.6100000001</v>
      </c>
      <c r="E51" s="2">
        <v>1696723.61</v>
      </c>
      <c r="F51" s="2">
        <v>801967.03</v>
      </c>
      <c r="G51" s="5">
        <v>0</v>
      </c>
      <c r="H51" s="2">
        <f t="shared" si="1"/>
        <v>801967.03</v>
      </c>
      <c r="I51" s="5">
        <v>0</v>
      </c>
    </row>
    <row r="52" spans="1:9" ht="48.95" customHeight="1">
      <c r="A52" s="3"/>
      <c r="B52" s="4" t="s">
        <v>17</v>
      </c>
      <c r="C52" s="2">
        <v>1239168</v>
      </c>
      <c r="D52" s="2">
        <f t="shared" si="27"/>
        <v>457555.6100000001</v>
      </c>
      <c r="E52" s="2">
        <v>1696723.61</v>
      </c>
      <c r="F52" s="2">
        <v>801967.03</v>
      </c>
      <c r="G52" s="5">
        <v>0</v>
      </c>
      <c r="H52" s="2">
        <f t="shared" si="1"/>
        <v>801967.03</v>
      </c>
      <c r="I52" s="5">
        <v>0</v>
      </c>
    </row>
    <row r="53" spans="1:9" ht="18" customHeight="1">
      <c r="A53" s="1"/>
      <c r="B53" s="1"/>
      <c r="C53" s="7">
        <f>+C55</f>
        <v>164630</v>
      </c>
      <c r="D53" s="7">
        <f t="shared" ref="D53:I53" si="28">+D55</f>
        <v>0</v>
      </c>
      <c r="E53" s="7">
        <f t="shared" si="28"/>
        <v>164630</v>
      </c>
      <c r="F53" s="7">
        <f t="shared" si="28"/>
        <v>20268</v>
      </c>
      <c r="G53" s="7">
        <f t="shared" si="28"/>
        <v>0</v>
      </c>
      <c r="H53" s="7">
        <f t="shared" si="1"/>
        <v>20268</v>
      </c>
      <c r="I53" s="7">
        <f t="shared" si="28"/>
        <v>0</v>
      </c>
    </row>
    <row r="54" spans="1:9" ht="21.95" customHeight="1">
      <c r="A54" s="4" t="s">
        <v>9</v>
      </c>
      <c r="B54" s="1"/>
      <c r="C54" s="2">
        <v>164630</v>
      </c>
      <c r="D54" s="2">
        <f t="shared" ref="D54:D55" si="29">+E54-C54</f>
        <v>0</v>
      </c>
      <c r="E54" s="2">
        <v>164630</v>
      </c>
      <c r="F54" s="2">
        <v>20268</v>
      </c>
      <c r="G54" s="5">
        <v>0</v>
      </c>
      <c r="H54" s="2">
        <f t="shared" si="1"/>
        <v>20268</v>
      </c>
      <c r="I54" s="5">
        <v>0</v>
      </c>
    </row>
    <row r="55" spans="1:9" ht="48.95" customHeight="1">
      <c r="A55" s="3"/>
      <c r="B55" s="4" t="s">
        <v>18</v>
      </c>
      <c r="C55" s="2">
        <v>164630</v>
      </c>
      <c r="D55" s="2">
        <f t="shared" si="29"/>
        <v>0</v>
      </c>
      <c r="E55" s="2">
        <v>164630</v>
      </c>
      <c r="F55" s="2">
        <v>20268</v>
      </c>
      <c r="G55" s="5">
        <v>0</v>
      </c>
      <c r="H55" s="2">
        <f t="shared" si="1"/>
        <v>20268</v>
      </c>
      <c r="I55" s="5">
        <v>0</v>
      </c>
    </row>
    <row r="56" spans="1:9" ht="18" customHeight="1">
      <c r="A56" s="1"/>
      <c r="B56" s="1"/>
      <c r="C56" s="7">
        <f>+C58</f>
        <v>1</v>
      </c>
      <c r="D56" s="7">
        <f t="shared" ref="D56:I56" si="30">+D58</f>
        <v>289628.01</v>
      </c>
      <c r="E56" s="7">
        <f t="shared" si="30"/>
        <v>289629.01</v>
      </c>
      <c r="F56" s="7">
        <f t="shared" si="30"/>
        <v>289629.01</v>
      </c>
      <c r="G56" s="7">
        <f t="shared" si="30"/>
        <v>0</v>
      </c>
      <c r="H56" s="7">
        <f t="shared" si="1"/>
        <v>289629.01</v>
      </c>
      <c r="I56" s="7">
        <f t="shared" si="30"/>
        <v>0</v>
      </c>
    </row>
    <row r="57" spans="1:9" ht="39.950000000000003" customHeight="1">
      <c r="A57" s="4" t="s">
        <v>19</v>
      </c>
      <c r="B57" s="3"/>
      <c r="C57" s="2">
        <v>1</v>
      </c>
      <c r="D57" s="2">
        <f t="shared" ref="D57:D58" si="31">+E57-C57</f>
        <v>289628.01</v>
      </c>
      <c r="E57" s="2">
        <v>289629.01</v>
      </c>
      <c r="F57" s="2">
        <v>289629.01</v>
      </c>
      <c r="G57" s="5">
        <v>0</v>
      </c>
      <c r="H57" s="2">
        <f t="shared" si="1"/>
        <v>289629.01</v>
      </c>
      <c r="I57" s="5">
        <v>0</v>
      </c>
    </row>
    <row r="58" spans="1:9" ht="39.950000000000003" customHeight="1">
      <c r="A58" s="3"/>
      <c r="B58" s="4" t="s">
        <v>20</v>
      </c>
      <c r="C58" s="2">
        <v>1</v>
      </c>
      <c r="D58" s="2">
        <f t="shared" si="31"/>
        <v>289628.01</v>
      </c>
      <c r="E58" s="2">
        <v>289629.01</v>
      </c>
      <c r="F58" s="2">
        <v>289629.01</v>
      </c>
      <c r="G58" s="5">
        <v>0</v>
      </c>
      <c r="H58" s="2">
        <f t="shared" si="1"/>
        <v>289629.01</v>
      </c>
      <c r="I58" s="5">
        <v>0</v>
      </c>
    </row>
    <row r="59" spans="1:9" ht="18" customHeight="1">
      <c r="A59" s="1"/>
      <c r="B59" s="1"/>
      <c r="C59" s="7">
        <f>+C61</f>
        <v>173677</v>
      </c>
      <c r="D59" s="7">
        <f t="shared" ref="D59:I59" si="32">+D61</f>
        <v>0</v>
      </c>
      <c r="E59" s="7">
        <f t="shared" si="32"/>
        <v>173677</v>
      </c>
      <c r="F59" s="7">
        <f t="shared" si="32"/>
        <v>51087.090000000004</v>
      </c>
      <c r="G59" s="7">
        <f t="shared" si="32"/>
        <v>0</v>
      </c>
      <c r="H59" s="7">
        <f t="shared" si="1"/>
        <v>51087.090000000004</v>
      </c>
      <c r="I59" s="7">
        <f t="shared" si="32"/>
        <v>0</v>
      </c>
    </row>
    <row r="60" spans="1:9" ht="39.950000000000003" customHeight="1">
      <c r="A60" s="4" t="s">
        <v>19</v>
      </c>
      <c r="B60" s="3"/>
      <c r="C60" s="2">
        <v>173677</v>
      </c>
      <c r="D60" s="2">
        <f t="shared" ref="D60:D61" si="33">+E60-C60</f>
        <v>0</v>
      </c>
      <c r="E60" s="2">
        <v>173677</v>
      </c>
      <c r="F60" s="2">
        <v>51087.090000000004</v>
      </c>
      <c r="G60" s="5">
        <v>0</v>
      </c>
      <c r="H60" s="2">
        <f t="shared" si="1"/>
        <v>51087.090000000004</v>
      </c>
      <c r="I60" s="5">
        <v>0</v>
      </c>
    </row>
    <row r="61" spans="1:9" ht="30.95" customHeight="1">
      <c r="A61" s="1"/>
      <c r="B61" s="4" t="s">
        <v>21</v>
      </c>
      <c r="C61" s="2">
        <v>173677</v>
      </c>
      <c r="D61" s="2">
        <f t="shared" si="33"/>
        <v>0</v>
      </c>
      <c r="E61" s="2">
        <v>173677</v>
      </c>
      <c r="F61" s="2">
        <v>51087.090000000004</v>
      </c>
      <c r="G61" s="5">
        <v>0</v>
      </c>
      <c r="H61" s="2">
        <f t="shared" si="1"/>
        <v>51087.090000000004</v>
      </c>
      <c r="I61" s="5">
        <v>0</v>
      </c>
    </row>
    <row r="62" spans="1:9" ht="18" customHeight="1">
      <c r="A62" s="1"/>
      <c r="B62" s="1"/>
      <c r="C62" s="7">
        <f>+C64</f>
        <v>1</v>
      </c>
      <c r="D62" s="7">
        <f t="shared" ref="D62:I62" si="34">+D64</f>
        <v>1757282.6</v>
      </c>
      <c r="E62" s="7">
        <f t="shared" si="34"/>
        <v>1757283.6</v>
      </c>
      <c r="F62" s="7">
        <f t="shared" si="34"/>
        <v>1757283.6</v>
      </c>
      <c r="G62" s="7">
        <f t="shared" si="34"/>
        <v>0</v>
      </c>
      <c r="H62" s="7">
        <f t="shared" si="1"/>
        <v>1757283.6</v>
      </c>
      <c r="I62" s="7">
        <f t="shared" si="34"/>
        <v>0</v>
      </c>
    </row>
    <row r="63" spans="1:9" ht="39.950000000000003" customHeight="1">
      <c r="A63" s="4" t="s">
        <v>19</v>
      </c>
      <c r="B63" s="3"/>
      <c r="C63" s="2">
        <v>1</v>
      </c>
      <c r="D63" s="2">
        <f t="shared" ref="D63:D64" si="35">+E63-C63</f>
        <v>1757282.6</v>
      </c>
      <c r="E63" s="2">
        <v>1757283.6</v>
      </c>
      <c r="F63" s="2">
        <v>1757283.6</v>
      </c>
      <c r="G63" s="5">
        <v>0</v>
      </c>
      <c r="H63" s="2">
        <f t="shared" si="1"/>
        <v>1757283.6</v>
      </c>
      <c r="I63" s="5">
        <v>0</v>
      </c>
    </row>
    <row r="64" spans="1:9" ht="93.95" customHeight="1">
      <c r="A64" s="3"/>
      <c r="B64" s="4" t="s">
        <v>22</v>
      </c>
      <c r="C64" s="2">
        <v>1</v>
      </c>
      <c r="D64" s="2">
        <f t="shared" si="35"/>
        <v>1757282.6</v>
      </c>
      <c r="E64" s="2">
        <v>1757283.6</v>
      </c>
      <c r="F64" s="2">
        <v>1757283.6</v>
      </c>
      <c r="G64" s="5">
        <v>0</v>
      </c>
      <c r="H64" s="2">
        <f t="shared" si="1"/>
        <v>1757283.6</v>
      </c>
      <c r="I64" s="5">
        <v>0</v>
      </c>
    </row>
    <row r="65" spans="1:9" ht="18" customHeight="1">
      <c r="A65" s="1"/>
      <c r="B65" s="1"/>
      <c r="C65" s="7">
        <f>+C67</f>
        <v>32902181</v>
      </c>
      <c r="D65" s="7">
        <f t="shared" ref="D65:I65" si="36">+D67</f>
        <v>-183022.25</v>
      </c>
      <c r="E65" s="7">
        <f t="shared" si="36"/>
        <v>32719158.75</v>
      </c>
      <c r="F65" s="7">
        <f t="shared" si="36"/>
        <v>8829245.8900000006</v>
      </c>
      <c r="G65" s="7">
        <f t="shared" si="36"/>
        <v>0</v>
      </c>
      <c r="H65" s="7">
        <f t="shared" si="1"/>
        <v>8829245.8900000006</v>
      </c>
      <c r="I65" s="7">
        <f t="shared" si="36"/>
        <v>0</v>
      </c>
    </row>
    <row r="66" spans="1:9" ht="39.950000000000003" customHeight="1">
      <c r="A66" s="4" t="s">
        <v>19</v>
      </c>
      <c r="B66" s="3"/>
      <c r="C66" s="2">
        <v>32902181</v>
      </c>
      <c r="D66" s="2">
        <f t="shared" ref="D66:D67" si="37">+E66-C66</f>
        <v>-183022.25</v>
      </c>
      <c r="E66" s="2">
        <v>32719158.75</v>
      </c>
      <c r="F66" s="2">
        <v>8829245.8900000006</v>
      </c>
      <c r="G66" s="5">
        <v>0</v>
      </c>
      <c r="H66" s="2">
        <f t="shared" si="1"/>
        <v>8829245.8900000006</v>
      </c>
      <c r="I66" s="5">
        <v>0</v>
      </c>
    </row>
    <row r="67" spans="1:9" ht="33.75" customHeight="1">
      <c r="A67" s="1"/>
      <c r="B67" s="3" t="s">
        <v>23</v>
      </c>
      <c r="C67" s="2">
        <v>32902181</v>
      </c>
      <c r="D67" s="2">
        <f t="shared" si="37"/>
        <v>-183022.25</v>
      </c>
      <c r="E67" s="2">
        <v>32719158.75</v>
      </c>
      <c r="F67" s="2">
        <v>8829245.8900000006</v>
      </c>
      <c r="G67" s="5">
        <v>0</v>
      </c>
      <c r="H67" s="2">
        <f t="shared" si="1"/>
        <v>8829245.8900000006</v>
      </c>
      <c r="I67" s="5">
        <v>0</v>
      </c>
    </row>
    <row r="68" spans="1:9" ht="18.2" customHeight="1">
      <c r="A68" s="1"/>
      <c r="B68" s="1"/>
      <c r="C68" s="7">
        <f>+C70</f>
        <v>22784301</v>
      </c>
      <c r="D68" s="7">
        <f t="shared" ref="D68:I68" si="38">+D70</f>
        <v>-137266.6799999997</v>
      </c>
      <c r="E68" s="7">
        <f t="shared" si="38"/>
        <v>22647034.32</v>
      </c>
      <c r="F68" s="7">
        <f t="shared" si="38"/>
        <v>5253874.66</v>
      </c>
      <c r="G68" s="7">
        <f t="shared" si="38"/>
        <v>0</v>
      </c>
      <c r="H68" s="7">
        <f t="shared" si="1"/>
        <v>5253874.66</v>
      </c>
      <c r="I68" s="7">
        <f t="shared" si="38"/>
        <v>0</v>
      </c>
    </row>
    <row r="69" spans="1:9" ht="39" customHeight="1">
      <c r="A69" s="4" t="s">
        <v>19</v>
      </c>
      <c r="B69" s="3"/>
      <c r="C69" s="2">
        <v>22784301</v>
      </c>
      <c r="D69" s="2">
        <f t="shared" ref="D69:D70" si="39">+E69-C69</f>
        <v>-137266.6799999997</v>
      </c>
      <c r="E69" s="2">
        <v>22647034.32</v>
      </c>
      <c r="F69" s="2">
        <v>5253874.66</v>
      </c>
      <c r="G69" s="5">
        <v>0</v>
      </c>
      <c r="H69" s="2">
        <f t="shared" si="1"/>
        <v>5253874.66</v>
      </c>
      <c r="I69" s="2">
        <v>0</v>
      </c>
    </row>
    <row r="70" spans="1:9" ht="39.950000000000003" customHeight="1">
      <c r="A70" s="3"/>
      <c r="B70" s="4" t="s">
        <v>24</v>
      </c>
      <c r="C70" s="2">
        <v>22784301</v>
      </c>
      <c r="D70" s="2">
        <f t="shared" si="39"/>
        <v>-137266.6799999997</v>
      </c>
      <c r="E70" s="2">
        <v>22647034.32</v>
      </c>
      <c r="F70" s="2">
        <v>5253874.66</v>
      </c>
      <c r="G70" s="5">
        <v>0</v>
      </c>
      <c r="H70" s="2">
        <f t="shared" si="1"/>
        <v>5253874.66</v>
      </c>
      <c r="I70" s="2">
        <v>0</v>
      </c>
    </row>
    <row r="71" spans="1:9" ht="18" customHeight="1">
      <c r="A71" s="1"/>
      <c r="B71" s="1"/>
      <c r="C71" s="7">
        <f>+C73</f>
        <v>3997393</v>
      </c>
      <c r="D71" s="7">
        <f t="shared" ref="D71:I71" si="40">+D73</f>
        <v>0</v>
      </c>
      <c r="E71" s="7">
        <f t="shared" si="40"/>
        <v>3997393</v>
      </c>
      <c r="F71" s="7">
        <f t="shared" si="40"/>
        <v>0</v>
      </c>
      <c r="G71" s="7">
        <f t="shared" si="40"/>
        <v>0</v>
      </c>
      <c r="H71" s="7">
        <f t="shared" si="1"/>
        <v>0</v>
      </c>
      <c r="I71" s="7">
        <f t="shared" si="40"/>
        <v>0</v>
      </c>
    </row>
    <row r="72" spans="1:9" ht="39.950000000000003" customHeight="1">
      <c r="A72" s="4" t="s">
        <v>19</v>
      </c>
      <c r="B72" s="3"/>
      <c r="C72" s="2">
        <v>3997393</v>
      </c>
      <c r="D72" s="2">
        <f t="shared" ref="D72:D73" si="41">+E72-C72</f>
        <v>0</v>
      </c>
      <c r="E72" s="2">
        <v>3997393</v>
      </c>
      <c r="F72" s="2">
        <v>0</v>
      </c>
      <c r="G72" s="5">
        <v>0</v>
      </c>
      <c r="H72" s="2">
        <f t="shared" si="1"/>
        <v>0</v>
      </c>
      <c r="I72" s="5">
        <v>0</v>
      </c>
    </row>
    <row r="73" spans="1:9" ht="21.95" customHeight="1">
      <c r="A73" s="1"/>
      <c r="B73" s="4" t="s">
        <v>25</v>
      </c>
      <c r="C73" s="2">
        <v>3997393</v>
      </c>
      <c r="D73" s="2">
        <f t="shared" si="41"/>
        <v>0</v>
      </c>
      <c r="E73" s="2">
        <v>3997393</v>
      </c>
      <c r="F73" s="2">
        <v>0</v>
      </c>
      <c r="G73" s="5">
        <v>0</v>
      </c>
      <c r="H73" s="2">
        <f t="shared" si="1"/>
        <v>0</v>
      </c>
      <c r="I73" s="5">
        <v>0</v>
      </c>
    </row>
    <row r="74" spans="1:9" ht="18" customHeight="1">
      <c r="A74" s="1"/>
      <c r="B74" s="1"/>
      <c r="C74" s="7">
        <f>+C76</f>
        <v>483125</v>
      </c>
      <c r="D74" s="7">
        <f t="shared" ref="D74:I74" si="42">+D76</f>
        <v>0</v>
      </c>
      <c r="E74" s="7">
        <f t="shared" si="42"/>
        <v>483125</v>
      </c>
      <c r="F74" s="7">
        <f t="shared" si="42"/>
        <v>0</v>
      </c>
      <c r="G74" s="7">
        <f t="shared" si="42"/>
        <v>0</v>
      </c>
      <c r="H74" s="7">
        <f t="shared" si="1"/>
        <v>0</v>
      </c>
      <c r="I74" s="7">
        <f t="shared" si="42"/>
        <v>0</v>
      </c>
    </row>
    <row r="75" spans="1:9" ht="18" customHeight="1">
      <c r="A75" s="4" t="s">
        <v>26</v>
      </c>
      <c r="B75" s="1"/>
      <c r="C75" s="2">
        <v>483125</v>
      </c>
      <c r="D75" s="2">
        <f t="shared" ref="D75:D76" si="43">+E75-C75</f>
        <v>0</v>
      </c>
      <c r="E75" s="5">
        <v>483125</v>
      </c>
      <c r="F75" s="5">
        <v>0</v>
      </c>
      <c r="G75" s="5">
        <v>0</v>
      </c>
      <c r="H75" s="5">
        <f t="shared" si="1"/>
        <v>0</v>
      </c>
      <c r="I75" s="5">
        <v>0</v>
      </c>
    </row>
    <row r="76" spans="1:9" ht="39.950000000000003" customHeight="1">
      <c r="A76" s="3"/>
      <c r="B76" s="4" t="s">
        <v>27</v>
      </c>
      <c r="C76" s="2">
        <v>483125</v>
      </c>
      <c r="D76" s="2">
        <f t="shared" si="43"/>
        <v>0</v>
      </c>
      <c r="E76" s="5">
        <v>483125</v>
      </c>
      <c r="F76" s="5">
        <v>0</v>
      </c>
      <c r="G76" s="5">
        <v>0</v>
      </c>
      <c r="H76" s="5">
        <f t="shared" ref="H76:H139" si="44">+F76</f>
        <v>0</v>
      </c>
      <c r="I76" s="5">
        <v>0</v>
      </c>
    </row>
    <row r="77" spans="1:9" ht="18" customHeight="1">
      <c r="A77" s="1"/>
      <c r="B77" s="1"/>
      <c r="C77" s="7">
        <f>+C79</f>
        <v>2004995</v>
      </c>
      <c r="D77" s="7">
        <f t="shared" ref="D77:I77" si="45">+D79</f>
        <v>0</v>
      </c>
      <c r="E77" s="7">
        <f t="shared" si="45"/>
        <v>2004995</v>
      </c>
      <c r="F77" s="7">
        <f t="shared" si="45"/>
        <v>585575.77</v>
      </c>
      <c r="G77" s="7">
        <f t="shared" si="45"/>
        <v>0</v>
      </c>
      <c r="H77" s="7">
        <f t="shared" si="44"/>
        <v>585575.77</v>
      </c>
      <c r="I77" s="7">
        <f t="shared" si="45"/>
        <v>0</v>
      </c>
    </row>
    <row r="78" spans="1:9" ht="39.950000000000003" customHeight="1">
      <c r="A78" s="4" t="s">
        <v>28</v>
      </c>
      <c r="B78" s="3"/>
      <c r="C78" s="2">
        <v>2004995</v>
      </c>
      <c r="D78" s="2">
        <f t="shared" ref="D78:D79" si="46">+E78-C78</f>
        <v>0</v>
      </c>
      <c r="E78" s="2">
        <v>2004995</v>
      </c>
      <c r="F78" s="2">
        <v>585575.77</v>
      </c>
      <c r="G78" s="5">
        <v>0</v>
      </c>
      <c r="H78" s="2">
        <f t="shared" si="44"/>
        <v>585575.77</v>
      </c>
      <c r="I78" s="5">
        <v>0</v>
      </c>
    </row>
    <row r="79" spans="1:9" ht="39.950000000000003" customHeight="1">
      <c r="A79" s="3"/>
      <c r="B79" s="4" t="s">
        <v>29</v>
      </c>
      <c r="C79" s="2">
        <v>2004995</v>
      </c>
      <c r="D79" s="2">
        <f t="shared" si="46"/>
        <v>0</v>
      </c>
      <c r="E79" s="2">
        <v>2004995</v>
      </c>
      <c r="F79" s="2">
        <v>585575.77</v>
      </c>
      <c r="G79" s="5">
        <v>0</v>
      </c>
      <c r="H79" s="2">
        <f t="shared" si="44"/>
        <v>585575.77</v>
      </c>
      <c r="I79" s="5">
        <v>0</v>
      </c>
    </row>
    <row r="80" spans="1:9" ht="18" customHeight="1">
      <c r="A80" s="1"/>
      <c r="B80" s="1"/>
      <c r="C80" s="7">
        <f>+C82</f>
        <v>296103</v>
      </c>
      <c r="D80" s="7">
        <f t="shared" ref="D80:I80" si="47">+D82</f>
        <v>0</v>
      </c>
      <c r="E80" s="7">
        <f t="shared" si="47"/>
        <v>296103</v>
      </c>
      <c r="F80" s="7">
        <f t="shared" si="47"/>
        <v>679</v>
      </c>
      <c r="G80" s="7">
        <f t="shared" si="47"/>
        <v>0</v>
      </c>
      <c r="H80" s="7">
        <f t="shared" si="44"/>
        <v>679</v>
      </c>
      <c r="I80" s="7">
        <f t="shared" si="47"/>
        <v>0</v>
      </c>
    </row>
    <row r="81" spans="1:9" ht="66.95" customHeight="1">
      <c r="A81" s="4" t="s">
        <v>30</v>
      </c>
      <c r="B81" s="3"/>
      <c r="C81" s="2">
        <v>296103</v>
      </c>
      <c r="D81" s="2">
        <f t="shared" ref="D81:D82" si="48">+E81-C81</f>
        <v>0</v>
      </c>
      <c r="E81" s="2">
        <v>296103</v>
      </c>
      <c r="F81" s="2">
        <v>679</v>
      </c>
      <c r="G81" s="5">
        <v>0</v>
      </c>
      <c r="H81" s="2">
        <f t="shared" si="44"/>
        <v>679</v>
      </c>
      <c r="I81" s="5">
        <v>0</v>
      </c>
    </row>
    <row r="82" spans="1:9" ht="39.950000000000003" customHeight="1">
      <c r="A82" s="3"/>
      <c r="B82" s="4" t="s">
        <v>31</v>
      </c>
      <c r="C82" s="2">
        <v>296103</v>
      </c>
      <c r="D82" s="2">
        <f t="shared" si="48"/>
        <v>0</v>
      </c>
      <c r="E82" s="2">
        <v>296103</v>
      </c>
      <c r="F82" s="2">
        <v>679</v>
      </c>
      <c r="G82" s="5">
        <v>0</v>
      </c>
      <c r="H82" s="2">
        <f t="shared" si="44"/>
        <v>679</v>
      </c>
      <c r="I82" s="5">
        <v>0</v>
      </c>
    </row>
    <row r="83" spans="1:9" ht="18" customHeight="1">
      <c r="A83" s="1"/>
      <c r="B83" s="1"/>
      <c r="C83" s="7">
        <f>+C85</f>
        <v>124072</v>
      </c>
      <c r="D83" s="7">
        <f t="shared" ref="D83:I83" si="49">+D85</f>
        <v>0</v>
      </c>
      <c r="E83" s="7">
        <f t="shared" si="49"/>
        <v>124072</v>
      </c>
      <c r="F83" s="7">
        <f t="shared" si="49"/>
        <v>54606.52</v>
      </c>
      <c r="G83" s="7">
        <f t="shared" si="49"/>
        <v>0</v>
      </c>
      <c r="H83" s="7">
        <f t="shared" si="44"/>
        <v>54606.52</v>
      </c>
      <c r="I83" s="7">
        <f t="shared" si="49"/>
        <v>0</v>
      </c>
    </row>
    <row r="84" spans="1:9" ht="66.95" customHeight="1">
      <c r="A84" s="4" t="s">
        <v>30</v>
      </c>
      <c r="B84" s="3"/>
      <c r="C84" s="2">
        <v>124072</v>
      </c>
      <c r="D84" s="2">
        <f t="shared" ref="D84:D85" si="50">+E84-C84</f>
        <v>0</v>
      </c>
      <c r="E84" s="2">
        <v>124072</v>
      </c>
      <c r="F84" s="2">
        <v>54606.52</v>
      </c>
      <c r="G84" s="5">
        <v>0</v>
      </c>
      <c r="H84" s="2">
        <f t="shared" si="44"/>
        <v>54606.52</v>
      </c>
      <c r="I84" s="5">
        <v>0</v>
      </c>
    </row>
    <row r="85" spans="1:9" ht="66.95" customHeight="1">
      <c r="A85" s="3"/>
      <c r="B85" s="4" t="s">
        <v>32</v>
      </c>
      <c r="C85" s="2">
        <v>124072</v>
      </c>
      <c r="D85" s="2">
        <f t="shared" si="50"/>
        <v>0</v>
      </c>
      <c r="E85" s="2">
        <v>124072</v>
      </c>
      <c r="F85" s="2">
        <v>54606.52</v>
      </c>
      <c r="G85" s="5">
        <v>0</v>
      </c>
      <c r="H85" s="2">
        <f t="shared" si="44"/>
        <v>54606.52</v>
      </c>
      <c r="I85" s="5">
        <v>0</v>
      </c>
    </row>
    <row r="86" spans="1:9" ht="18.2" customHeight="1">
      <c r="A86" s="1"/>
      <c r="B86" s="1"/>
      <c r="C86" s="7">
        <f>+C88</f>
        <v>6532</v>
      </c>
      <c r="D86" s="7">
        <f t="shared" ref="D86:I86" si="51">+D88</f>
        <v>0</v>
      </c>
      <c r="E86" s="7">
        <f t="shared" si="51"/>
        <v>6532</v>
      </c>
      <c r="F86" s="7">
        <f t="shared" si="51"/>
        <v>2000</v>
      </c>
      <c r="G86" s="7">
        <f t="shared" si="51"/>
        <v>0</v>
      </c>
      <c r="H86" s="7">
        <f t="shared" si="44"/>
        <v>2000</v>
      </c>
      <c r="I86" s="7">
        <f t="shared" si="51"/>
        <v>0</v>
      </c>
    </row>
    <row r="87" spans="1:9" ht="66" customHeight="1">
      <c r="A87" s="4" t="s">
        <v>30</v>
      </c>
      <c r="B87" s="3"/>
      <c r="C87" s="2">
        <v>6532</v>
      </c>
      <c r="D87" s="2">
        <f t="shared" ref="D87:D88" si="52">+E87-C87</f>
        <v>0</v>
      </c>
      <c r="E87" s="2">
        <v>6532</v>
      </c>
      <c r="F87" s="2">
        <v>2000</v>
      </c>
      <c r="G87" s="5">
        <v>0</v>
      </c>
      <c r="H87" s="2">
        <f t="shared" si="44"/>
        <v>2000</v>
      </c>
      <c r="I87" s="5">
        <v>0</v>
      </c>
    </row>
    <row r="88" spans="1:9" ht="30.95" customHeight="1">
      <c r="A88" s="1"/>
      <c r="B88" s="4" t="s">
        <v>33</v>
      </c>
      <c r="C88" s="2">
        <v>6532</v>
      </c>
      <c r="D88" s="2">
        <f t="shared" si="52"/>
        <v>0</v>
      </c>
      <c r="E88" s="2">
        <v>6532</v>
      </c>
      <c r="F88" s="2">
        <v>2000</v>
      </c>
      <c r="G88" s="5">
        <v>0</v>
      </c>
      <c r="H88" s="2">
        <f t="shared" si="44"/>
        <v>2000</v>
      </c>
      <c r="I88" s="5">
        <v>0</v>
      </c>
    </row>
    <row r="89" spans="1:9" ht="18" customHeight="1">
      <c r="A89" s="1"/>
      <c r="B89" s="1"/>
      <c r="C89" s="7">
        <f>+C91</f>
        <v>77045</v>
      </c>
      <c r="D89" s="7">
        <f t="shared" ref="D89:I89" si="53">+D91</f>
        <v>-7575</v>
      </c>
      <c r="E89" s="7">
        <f t="shared" si="53"/>
        <v>69470</v>
      </c>
      <c r="F89" s="7">
        <f t="shared" si="53"/>
        <v>14402.93</v>
      </c>
      <c r="G89" s="7">
        <f t="shared" si="53"/>
        <v>0</v>
      </c>
      <c r="H89" s="7">
        <f t="shared" si="44"/>
        <v>14402.93</v>
      </c>
      <c r="I89" s="7">
        <f t="shared" si="53"/>
        <v>0</v>
      </c>
    </row>
    <row r="90" spans="1:9" ht="66.95" customHeight="1">
      <c r="A90" s="4" t="s">
        <v>30</v>
      </c>
      <c r="B90" s="3"/>
      <c r="C90" s="2">
        <v>77045</v>
      </c>
      <c r="D90" s="2">
        <f t="shared" ref="D90:D91" si="54">+E90-C90</f>
        <v>-7575</v>
      </c>
      <c r="E90" s="2">
        <v>69470</v>
      </c>
      <c r="F90" s="2">
        <v>14402.93</v>
      </c>
      <c r="G90" s="5">
        <v>0</v>
      </c>
      <c r="H90" s="2">
        <f t="shared" si="44"/>
        <v>14402.93</v>
      </c>
      <c r="I90" s="5">
        <v>0</v>
      </c>
    </row>
    <row r="91" spans="1:9" ht="21.95" customHeight="1">
      <c r="A91" s="1"/>
      <c r="B91" s="4" t="s">
        <v>34</v>
      </c>
      <c r="C91" s="2">
        <v>77045</v>
      </c>
      <c r="D91" s="2">
        <f t="shared" si="54"/>
        <v>-7575</v>
      </c>
      <c r="E91" s="2">
        <v>69470</v>
      </c>
      <c r="F91" s="2">
        <v>14402.93</v>
      </c>
      <c r="G91" s="5">
        <v>0</v>
      </c>
      <c r="H91" s="2">
        <f t="shared" si="44"/>
        <v>14402.93</v>
      </c>
      <c r="I91" s="5">
        <v>0</v>
      </c>
    </row>
    <row r="92" spans="1:9" ht="18" customHeight="1">
      <c r="A92" s="1"/>
      <c r="B92" s="1"/>
      <c r="C92" s="8">
        <f>+C94</f>
        <v>1</v>
      </c>
      <c r="D92" s="8">
        <f t="shared" ref="D92:I92" si="55">+D94</f>
        <v>0</v>
      </c>
      <c r="E92" s="8">
        <f t="shared" si="55"/>
        <v>1</v>
      </c>
      <c r="F92" s="8">
        <f t="shared" si="55"/>
        <v>0</v>
      </c>
      <c r="G92" s="8">
        <f t="shared" si="55"/>
        <v>0</v>
      </c>
      <c r="H92" s="8">
        <f t="shared" si="44"/>
        <v>0</v>
      </c>
      <c r="I92" s="8">
        <f t="shared" si="55"/>
        <v>0</v>
      </c>
    </row>
    <row r="93" spans="1:9" ht="21.95" customHeight="1">
      <c r="A93" s="4" t="s">
        <v>35</v>
      </c>
      <c r="B93" s="1"/>
      <c r="C93" s="5">
        <v>1</v>
      </c>
      <c r="D93" s="2">
        <f t="shared" ref="D93:D94" si="56">+E93-C93</f>
        <v>0</v>
      </c>
      <c r="E93" s="5">
        <v>1</v>
      </c>
      <c r="F93" s="5">
        <v>0</v>
      </c>
      <c r="G93" s="5">
        <v>0</v>
      </c>
      <c r="H93" s="5">
        <f t="shared" si="44"/>
        <v>0</v>
      </c>
      <c r="I93" s="5">
        <v>0</v>
      </c>
    </row>
    <row r="94" spans="1:9" ht="84.95" customHeight="1">
      <c r="A94" s="3"/>
      <c r="B94" s="3" t="s">
        <v>36</v>
      </c>
      <c r="C94" s="5">
        <v>1</v>
      </c>
      <c r="D94" s="2">
        <f t="shared" si="56"/>
        <v>0</v>
      </c>
      <c r="E94" s="5">
        <v>1</v>
      </c>
      <c r="F94" s="5">
        <v>0</v>
      </c>
      <c r="G94" s="5">
        <v>0</v>
      </c>
      <c r="H94" s="5">
        <f t="shared" si="44"/>
        <v>0</v>
      </c>
      <c r="I94" s="5">
        <v>0</v>
      </c>
    </row>
    <row r="95" spans="1:9" ht="18" customHeight="1">
      <c r="A95" s="1"/>
      <c r="B95" s="1"/>
      <c r="C95" s="7">
        <f>+C97</f>
        <v>99368</v>
      </c>
      <c r="D95" s="7">
        <f t="shared" ref="D95:I95" si="57">+D97</f>
        <v>0</v>
      </c>
      <c r="E95" s="7">
        <f t="shared" si="57"/>
        <v>99368</v>
      </c>
      <c r="F95" s="7">
        <f t="shared" si="57"/>
        <v>3678.5</v>
      </c>
      <c r="G95" s="7">
        <f t="shared" si="57"/>
        <v>0</v>
      </c>
      <c r="H95" s="7">
        <f t="shared" si="44"/>
        <v>3678.5</v>
      </c>
      <c r="I95" s="7">
        <f t="shared" si="57"/>
        <v>0</v>
      </c>
    </row>
    <row r="96" spans="1:9" ht="21.95" customHeight="1">
      <c r="A96" s="4" t="s">
        <v>35</v>
      </c>
      <c r="B96" s="1"/>
      <c r="C96" s="2">
        <v>99368</v>
      </c>
      <c r="D96" s="2">
        <f t="shared" ref="D96:D97" si="58">+E96-C96</f>
        <v>0</v>
      </c>
      <c r="E96" s="2">
        <v>99368</v>
      </c>
      <c r="F96" s="2">
        <v>3678.5</v>
      </c>
      <c r="G96" s="5">
        <v>0</v>
      </c>
      <c r="H96" s="2">
        <f t="shared" si="44"/>
        <v>3678.5</v>
      </c>
      <c r="I96" s="5">
        <v>0</v>
      </c>
    </row>
    <row r="97" spans="1:9" ht="93.95" customHeight="1">
      <c r="A97" s="3"/>
      <c r="B97" s="4" t="s">
        <v>37</v>
      </c>
      <c r="C97" s="2">
        <v>99368</v>
      </c>
      <c r="D97" s="2">
        <f t="shared" si="58"/>
        <v>0</v>
      </c>
      <c r="E97" s="2">
        <v>99368</v>
      </c>
      <c r="F97" s="2">
        <v>3678.5</v>
      </c>
      <c r="G97" s="5">
        <v>0</v>
      </c>
      <c r="H97" s="2">
        <f t="shared" si="44"/>
        <v>3678.5</v>
      </c>
      <c r="I97" s="5">
        <v>0</v>
      </c>
    </row>
    <row r="98" spans="1:9" ht="18" customHeight="1">
      <c r="A98" s="1"/>
      <c r="B98" s="1"/>
      <c r="C98" s="8">
        <f>+C100</f>
        <v>1</v>
      </c>
      <c r="D98" s="8">
        <f t="shared" ref="D98:I98" si="59">+D100</f>
        <v>5845.4</v>
      </c>
      <c r="E98" s="8">
        <f t="shared" si="59"/>
        <v>5846.4</v>
      </c>
      <c r="F98" s="7">
        <f t="shared" si="59"/>
        <v>5846.4</v>
      </c>
      <c r="G98" s="8">
        <f t="shared" si="59"/>
        <v>0</v>
      </c>
      <c r="H98" s="8">
        <f t="shared" si="44"/>
        <v>5846.4</v>
      </c>
      <c r="I98" s="8">
        <f t="shared" si="59"/>
        <v>0</v>
      </c>
    </row>
    <row r="99" spans="1:9" ht="21.95" customHeight="1">
      <c r="A99" s="4" t="s">
        <v>35</v>
      </c>
      <c r="B99" s="1"/>
      <c r="C99" s="5">
        <v>1</v>
      </c>
      <c r="D99" s="2">
        <f t="shared" ref="D99:D100" si="60">+E99-C99</f>
        <v>5845.4</v>
      </c>
      <c r="E99" s="2">
        <v>5846.4</v>
      </c>
      <c r="F99" s="2">
        <v>5846.4</v>
      </c>
      <c r="G99" s="5">
        <v>0</v>
      </c>
      <c r="H99" s="2">
        <f t="shared" si="44"/>
        <v>5846.4</v>
      </c>
      <c r="I99" s="5">
        <v>0</v>
      </c>
    </row>
    <row r="100" spans="1:9" ht="84.95" customHeight="1">
      <c r="A100" s="3"/>
      <c r="B100" s="4" t="s">
        <v>38</v>
      </c>
      <c r="C100" s="5">
        <v>1</v>
      </c>
      <c r="D100" s="2">
        <f t="shared" si="60"/>
        <v>5845.4</v>
      </c>
      <c r="E100" s="2">
        <v>5846.4</v>
      </c>
      <c r="F100" s="2">
        <v>5846.4</v>
      </c>
      <c r="G100" s="5">
        <v>0</v>
      </c>
      <c r="H100" s="2">
        <f t="shared" si="44"/>
        <v>5846.4</v>
      </c>
      <c r="I100" s="5">
        <v>0</v>
      </c>
    </row>
    <row r="101" spans="1:9" ht="18" customHeight="1">
      <c r="A101" s="1"/>
      <c r="B101" s="1"/>
      <c r="C101" s="8">
        <f>+C103</f>
        <v>1</v>
      </c>
      <c r="D101" s="8">
        <f t="shared" ref="D101:I101" si="61">+D103</f>
        <v>98.7</v>
      </c>
      <c r="E101" s="8">
        <f t="shared" si="61"/>
        <v>99.7</v>
      </c>
      <c r="F101" s="8">
        <f t="shared" si="61"/>
        <v>98.7</v>
      </c>
      <c r="G101" s="8">
        <f t="shared" si="61"/>
        <v>0</v>
      </c>
      <c r="H101" s="8">
        <f t="shared" si="44"/>
        <v>98.7</v>
      </c>
      <c r="I101" s="8">
        <f t="shared" si="61"/>
        <v>0</v>
      </c>
    </row>
    <row r="102" spans="1:9" ht="22.35" customHeight="1">
      <c r="A102" s="4" t="s">
        <v>35</v>
      </c>
      <c r="B102" s="1"/>
      <c r="C102" s="5">
        <v>1</v>
      </c>
      <c r="D102" s="2">
        <f t="shared" ref="D102:D103" si="62">+E102-C102</f>
        <v>98.7</v>
      </c>
      <c r="E102" s="5">
        <v>99.7</v>
      </c>
      <c r="F102" s="5">
        <v>98.7</v>
      </c>
      <c r="G102" s="5">
        <v>0</v>
      </c>
      <c r="H102" s="5">
        <f t="shared" si="44"/>
        <v>98.7</v>
      </c>
      <c r="I102" s="5">
        <v>0</v>
      </c>
    </row>
    <row r="103" spans="1:9" ht="48" customHeight="1">
      <c r="A103" s="3"/>
      <c r="B103" s="3" t="s">
        <v>39</v>
      </c>
      <c r="C103" s="5">
        <v>1</v>
      </c>
      <c r="D103" s="2">
        <f t="shared" si="62"/>
        <v>98.7</v>
      </c>
      <c r="E103" s="5">
        <v>99.7</v>
      </c>
      <c r="F103" s="5">
        <v>98.7</v>
      </c>
      <c r="G103" s="5">
        <v>0</v>
      </c>
      <c r="H103" s="5">
        <f t="shared" si="44"/>
        <v>98.7</v>
      </c>
      <c r="I103" s="5">
        <v>0</v>
      </c>
    </row>
    <row r="104" spans="1:9" ht="18" customHeight="1">
      <c r="A104" s="1"/>
      <c r="B104" s="1"/>
      <c r="C104" s="7">
        <f>+C106</f>
        <v>1</v>
      </c>
      <c r="D104" s="7">
        <f t="shared" ref="D104:I104" si="63">+D106</f>
        <v>0</v>
      </c>
      <c r="E104" s="7">
        <f t="shared" si="63"/>
        <v>1</v>
      </c>
      <c r="F104" s="7">
        <f t="shared" si="63"/>
        <v>0</v>
      </c>
      <c r="G104" s="7">
        <f t="shared" si="63"/>
        <v>0</v>
      </c>
      <c r="H104" s="7">
        <f t="shared" si="44"/>
        <v>0</v>
      </c>
      <c r="I104" s="7">
        <f t="shared" si="63"/>
        <v>0</v>
      </c>
    </row>
    <row r="105" spans="1:9" ht="39.950000000000003" customHeight="1">
      <c r="A105" s="4" t="s">
        <v>40</v>
      </c>
      <c r="B105" s="3"/>
      <c r="C105" s="5">
        <v>1</v>
      </c>
      <c r="D105" s="2">
        <f t="shared" ref="D105:D106" si="64">+E105-C105</f>
        <v>0</v>
      </c>
      <c r="E105" s="2">
        <v>1</v>
      </c>
      <c r="F105" s="2">
        <v>0</v>
      </c>
      <c r="G105" s="5">
        <v>0</v>
      </c>
      <c r="H105" s="2">
        <f t="shared" si="44"/>
        <v>0</v>
      </c>
      <c r="I105" s="5">
        <v>0</v>
      </c>
    </row>
    <row r="106" spans="1:9" ht="39.950000000000003" customHeight="1">
      <c r="A106" s="3"/>
      <c r="B106" s="4" t="s">
        <v>41</v>
      </c>
      <c r="C106" s="5">
        <v>1</v>
      </c>
      <c r="D106" s="2">
        <f t="shared" si="64"/>
        <v>0</v>
      </c>
      <c r="E106" s="2">
        <v>1</v>
      </c>
      <c r="F106" s="2">
        <v>0</v>
      </c>
      <c r="G106" s="5">
        <v>0</v>
      </c>
      <c r="H106" s="2">
        <f t="shared" si="44"/>
        <v>0</v>
      </c>
      <c r="I106" s="5">
        <v>0</v>
      </c>
    </row>
    <row r="107" spans="1:9" ht="18" customHeight="1">
      <c r="A107" s="1"/>
      <c r="B107" s="1"/>
      <c r="C107" s="8">
        <f>+C109</f>
        <v>1</v>
      </c>
      <c r="D107" s="8">
        <f t="shared" ref="D107:I107" si="65">+D109</f>
        <v>0</v>
      </c>
      <c r="E107" s="8">
        <f t="shared" si="65"/>
        <v>1</v>
      </c>
      <c r="F107" s="8">
        <f t="shared" si="65"/>
        <v>0</v>
      </c>
      <c r="G107" s="8">
        <f t="shared" si="65"/>
        <v>0</v>
      </c>
      <c r="H107" s="8">
        <f t="shared" si="44"/>
        <v>0</v>
      </c>
      <c r="I107" s="8">
        <f t="shared" si="65"/>
        <v>0</v>
      </c>
    </row>
    <row r="108" spans="1:9" ht="39.950000000000003" customHeight="1">
      <c r="A108" s="4" t="s">
        <v>40</v>
      </c>
      <c r="B108" s="3"/>
      <c r="C108" s="5">
        <v>1</v>
      </c>
      <c r="D108" s="2">
        <f t="shared" ref="D108:D109" si="66">+E108-C108</f>
        <v>0</v>
      </c>
      <c r="E108" s="5">
        <v>1</v>
      </c>
      <c r="F108" s="5">
        <v>0</v>
      </c>
      <c r="G108" s="5">
        <v>0</v>
      </c>
      <c r="H108" s="5">
        <f t="shared" si="44"/>
        <v>0</v>
      </c>
      <c r="I108" s="5">
        <v>0</v>
      </c>
    </row>
    <row r="109" spans="1:9" ht="30.95" customHeight="1">
      <c r="A109" s="1"/>
      <c r="B109" s="4" t="s">
        <v>42</v>
      </c>
      <c r="C109" s="5">
        <v>1</v>
      </c>
      <c r="D109" s="2">
        <f t="shared" si="66"/>
        <v>0</v>
      </c>
      <c r="E109" s="5">
        <v>1</v>
      </c>
      <c r="F109" s="5">
        <v>0</v>
      </c>
      <c r="G109" s="5">
        <v>0</v>
      </c>
      <c r="H109" s="5">
        <f t="shared" si="44"/>
        <v>0</v>
      </c>
      <c r="I109" s="5">
        <v>0</v>
      </c>
    </row>
    <row r="110" spans="1:9" ht="18" customHeight="1">
      <c r="A110" s="1"/>
      <c r="B110" s="1"/>
      <c r="C110" s="8">
        <f>+C112</f>
        <v>1</v>
      </c>
      <c r="D110" s="8">
        <f t="shared" ref="D110:I110" si="67">+D112</f>
        <v>140</v>
      </c>
      <c r="E110" s="8">
        <f t="shared" si="67"/>
        <v>141</v>
      </c>
      <c r="F110" s="8">
        <f t="shared" si="67"/>
        <v>140</v>
      </c>
      <c r="G110" s="8">
        <f t="shared" si="67"/>
        <v>0</v>
      </c>
      <c r="H110" s="8">
        <f t="shared" si="44"/>
        <v>140</v>
      </c>
      <c r="I110" s="8">
        <f t="shared" si="67"/>
        <v>0</v>
      </c>
    </row>
    <row r="111" spans="1:9" ht="39.950000000000003" customHeight="1">
      <c r="A111" s="4" t="s">
        <v>40</v>
      </c>
      <c r="B111" s="3"/>
      <c r="C111" s="5">
        <v>1</v>
      </c>
      <c r="D111" s="2">
        <f t="shared" ref="D111:D112" si="68">+E111-C111</f>
        <v>140</v>
      </c>
      <c r="E111" s="5">
        <v>141</v>
      </c>
      <c r="F111" s="5">
        <v>140</v>
      </c>
      <c r="G111" s="5">
        <v>0</v>
      </c>
      <c r="H111" s="5">
        <f t="shared" si="44"/>
        <v>140</v>
      </c>
      <c r="I111" s="5">
        <v>0</v>
      </c>
    </row>
    <row r="112" spans="1:9" ht="30.95" customHeight="1">
      <c r="A112" s="1"/>
      <c r="B112" s="4" t="s">
        <v>43</v>
      </c>
      <c r="C112" s="5">
        <v>1</v>
      </c>
      <c r="D112" s="2">
        <f t="shared" si="68"/>
        <v>140</v>
      </c>
      <c r="E112" s="5">
        <v>141</v>
      </c>
      <c r="F112" s="5">
        <v>140</v>
      </c>
      <c r="G112" s="5">
        <v>0</v>
      </c>
      <c r="H112" s="5">
        <f t="shared" si="44"/>
        <v>140</v>
      </c>
      <c r="I112" s="5">
        <v>0</v>
      </c>
    </row>
    <row r="113" spans="1:9" ht="18" customHeight="1">
      <c r="A113" s="1"/>
      <c r="B113" s="1"/>
      <c r="C113" s="7">
        <f>+C115</f>
        <v>3449</v>
      </c>
      <c r="D113" s="7">
        <f t="shared" ref="D113:I113" si="69">+D115</f>
        <v>0</v>
      </c>
      <c r="E113" s="7">
        <f t="shared" si="69"/>
        <v>3449</v>
      </c>
      <c r="F113" s="7">
        <f t="shared" si="69"/>
        <v>0</v>
      </c>
      <c r="G113" s="7">
        <f t="shared" si="69"/>
        <v>0</v>
      </c>
      <c r="H113" s="7">
        <f t="shared" si="44"/>
        <v>0</v>
      </c>
      <c r="I113" s="7">
        <f t="shared" si="69"/>
        <v>0</v>
      </c>
    </row>
    <row r="114" spans="1:9" ht="39.950000000000003" customHeight="1">
      <c r="A114" s="4" t="s">
        <v>40</v>
      </c>
      <c r="B114" s="3"/>
      <c r="C114" s="2">
        <v>3449</v>
      </c>
      <c r="D114" s="2">
        <f t="shared" ref="D114:D115" si="70">+E114-C114</f>
        <v>0</v>
      </c>
      <c r="E114" s="5">
        <v>3449</v>
      </c>
      <c r="F114" s="5">
        <v>0</v>
      </c>
      <c r="G114" s="5">
        <v>0</v>
      </c>
      <c r="H114" s="5">
        <f t="shared" si="44"/>
        <v>0</v>
      </c>
      <c r="I114" s="5">
        <v>0</v>
      </c>
    </row>
    <row r="115" spans="1:9" ht="30.95" customHeight="1">
      <c r="A115" s="1"/>
      <c r="B115" s="4" t="s">
        <v>44</v>
      </c>
      <c r="C115" s="2">
        <v>3449</v>
      </c>
      <c r="D115" s="2">
        <f t="shared" si="70"/>
        <v>0</v>
      </c>
      <c r="E115" s="5">
        <v>3449</v>
      </c>
      <c r="F115" s="5">
        <v>0</v>
      </c>
      <c r="G115" s="5">
        <v>0</v>
      </c>
      <c r="H115" s="5">
        <f t="shared" si="44"/>
        <v>0</v>
      </c>
      <c r="I115" s="5">
        <v>0</v>
      </c>
    </row>
    <row r="116" spans="1:9" ht="18" customHeight="1">
      <c r="A116" s="1"/>
      <c r="B116" s="1"/>
      <c r="C116" s="8">
        <f>+C118</f>
        <v>1</v>
      </c>
      <c r="D116" s="8">
        <f t="shared" ref="D116:I116" si="71">+D118</f>
        <v>0</v>
      </c>
      <c r="E116" s="8">
        <f t="shared" si="71"/>
        <v>1</v>
      </c>
      <c r="F116" s="8">
        <f t="shared" si="71"/>
        <v>0</v>
      </c>
      <c r="G116" s="8">
        <f t="shared" si="71"/>
        <v>0</v>
      </c>
      <c r="H116" s="8">
        <f t="shared" si="44"/>
        <v>0</v>
      </c>
      <c r="I116" s="8">
        <f t="shared" si="71"/>
        <v>0</v>
      </c>
    </row>
    <row r="117" spans="1:9" ht="39.950000000000003" customHeight="1">
      <c r="A117" s="4" t="s">
        <v>40</v>
      </c>
      <c r="B117" s="3"/>
      <c r="C117" s="5">
        <v>1</v>
      </c>
      <c r="D117" s="2">
        <f t="shared" ref="D117:D118" si="72">+E117-C117</f>
        <v>0</v>
      </c>
      <c r="E117" s="5">
        <v>1</v>
      </c>
      <c r="F117" s="5">
        <v>0</v>
      </c>
      <c r="G117" s="5">
        <v>0</v>
      </c>
      <c r="H117" s="5">
        <f t="shared" si="44"/>
        <v>0</v>
      </c>
      <c r="I117" s="5">
        <v>0</v>
      </c>
    </row>
    <row r="118" spans="1:9" ht="30.95" customHeight="1">
      <c r="A118" s="1"/>
      <c r="B118" s="4" t="s">
        <v>45</v>
      </c>
      <c r="C118" s="5">
        <v>1</v>
      </c>
      <c r="D118" s="2">
        <f t="shared" si="72"/>
        <v>0</v>
      </c>
      <c r="E118" s="5">
        <v>1</v>
      </c>
      <c r="F118" s="5">
        <v>0</v>
      </c>
      <c r="G118" s="5">
        <v>0</v>
      </c>
      <c r="H118" s="5">
        <f t="shared" si="44"/>
        <v>0</v>
      </c>
      <c r="I118" s="5">
        <v>0</v>
      </c>
    </row>
    <row r="119" spans="1:9" ht="18" customHeight="1">
      <c r="A119" s="1"/>
      <c r="B119" s="1"/>
      <c r="C119" s="7">
        <f>+C121</f>
        <v>176357</v>
      </c>
      <c r="D119" s="7">
        <f t="shared" ref="D119:I119" si="73">+D121</f>
        <v>-3757.3999999999942</v>
      </c>
      <c r="E119" s="7">
        <f t="shared" si="73"/>
        <v>172599.6</v>
      </c>
      <c r="F119" s="7">
        <f t="shared" si="73"/>
        <v>1591.68</v>
      </c>
      <c r="G119" s="7">
        <f t="shared" si="73"/>
        <v>0</v>
      </c>
      <c r="H119" s="7">
        <f t="shared" si="44"/>
        <v>1591.68</v>
      </c>
      <c r="I119" s="7">
        <f t="shared" si="73"/>
        <v>0</v>
      </c>
    </row>
    <row r="120" spans="1:9" ht="39.950000000000003" customHeight="1">
      <c r="A120" s="4" t="s">
        <v>40</v>
      </c>
      <c r="B120" s="3"/>
      <c r="C120" s="2">
        <v>176357</v>
      </c>
      <c r="D120" s="2">
        <f t="shared" ref="D120:D121" si="74">+E120-C120</f>
        <v>-3757.3999999999942</v>
      </c>
      <c r="E120" s="2">
        <v>172599.6</v>
      </c>
      <c r="F120" s="2">
        <v>1591.68</v>
      </c>
      <c r="G120" s="5">
        <v>0</v>
      </c>
      <c r="H120" s="2">
        <f t="shared" si="44"/>
        <v>1591.68</v>
      </c>
      <c r="I120" s="5">
        <v>0</v>
      </c>
    </row>
    <row r="121" spans="1:9" ht="30.95" customHeight="1">
      <c r="A121" s="1"/>
      <c r="B121" s="4" t="s">
        <v>46</v>
      </c>
      <c r="C121" s="2">
        <v>176357</v>
      </c>
      <c r="D121" s="2">
        <f t="shared" si="74"/>
        <v>-3757.3999999999942</v>
      </c>
      <c r="E121" s="2">
        <v>172599.6</v>
      </c>
      <c r="F121" s="2">
        <v>1591.68</v>
      </c>
      <c r="G121" s="5">
        <v>0</v>
      </c>
      <c r="H121" s="2">
        <f t="shared" si="44"/>
        <v>1591.68</v>
      </c>
      <c r="I121" s="5">
        <v>0</v>
      </c>
    </row>
    <row r="122" spans="1:9" ht="18.2" customHeight="1">
      <c r="A122" s="1"/>
      <c r="B122" s="1"/>
      <c r="C122" s="7">
        <f>+C124</f>
        <v>3449</v>
      </c>
      <c r="D122" s="7">
        <f t="shared" ref="D122:I122" si="75">+D124</f>
        <v>351.46000000000004</v>
      </c>
      <c r="E122" s="7">
        <f t="shared" si="75"/>
        <v>3800.46</v>
      </c>
      <c r="F122" s="7">
        <f t="shared" si="75"/>
        <v>3800.46</v>
      </c>
      <c r="G122" s="7">
        <f t="shared" si="75"/>
        <v>0</v>
      </c>
      <c r="H122" s="7">
        <f t="shared" si="44"/>
        <v>3800.46</v>
      </c>
      <c r="I122" s="7">
        <f t="shared" si="75"/>
        <v>0</v>
      </c>
    </row>
    <row r="123" spans="1:9" ht="39" customHeight="1">
      <c r="A123" s="4" t="s">
        <v>40</v>
      </c>
      <c r="B123" s="3"/>
      <c r="C123" s="2">
        <v>3449</v>
      </c>
      <c r="D123" s="2">
        <f t="shared" ref="D123:D124" si="76">+E123-C123</f>
        <v>351.46000000000004</v>
      </c>
      <c r="E123" s="2">
        <v>3800.46</v>
      </c>
      <c r="F123" s="2">
        <v>3800.46</v>
      </c>
      <c r="G123" s="5">
        <v>0</v>
      </c>
      <c r="H123" s="2">
        <f t="shared" si="44"/>
        <v>3800.46</v>
      </c>
      <c r="I123" s="5">
        <v>0</v>
      </c>
    </row>
    <row r="124" spans="1:9" ht="39.950000000000003" customHeight="1">
      <c r="A124" s="3"/>
      <c r="B124" s="4" t="s">
        <v>47</v>
      </c>
      <c r="C124" s="2">
        <v>3449</v>
      </c>
      <c r="D124" s="2">
        <f t="shared" si="76"/>
        <v>351.46000000000004</v>
      </c>
      <c r="E124" s="2">
        <v>3800.46</v>
      </c>
      <c r="F124" s="2">
        <v>3800.46</v>
      </c>
      <c r="G124" s="5">
        <v>0</v>
      </c>
      <c r="H124" s="2">
        <f t="shared" si="44"/>
        <v>3800.46</v>
      </c>
      <c r="I124" s="5">
        <v>0</v>
      </c>
    </row>
    <row r="125" spans="1:9" ht="18" customHeight="1">
      <c r="A125" s="1"/>
      <c r="B125" s="1"/>
      <c r="C125" s="7">
        <f>+C127</f>
        <v>3449</v>
      </c>
      <c r="D125" s="7">
        <f t="shared" ref="D125:I125" si="77">+D127</f>
        <v>31616</v>
      </c>
      <c r="E125" s="7">
        <f t="shared" si="77"/>
        <v>35065</v>
      </c>
      <c r="F125" s="7">
        <f t="shared" si="77"/>
        <v>26250.97</v>
      </c>
      <c r="G125" s="7">
        <f t="shared" si="77"/>
        <v>0</v>
      </c>
      <c r="H125" s="7">
        <f t="shared" si="44"/>
        <v>26250.97</v>
      </c>
      <c r="I125" s="7">
        <f t="shared" si="77"/>
        <v>0</v>
      </c>
    </row>
    <row r="126" spans="1:9" ht="39.950000000000003" customHeight="1">
      <c r="A126" s="4" t="s">
        <v>40</v>
      </c>
      <c r="B126" s="3"/>
      <c r="C126" s="2">
        <v>3449</v>
      </c>
      <c r="D126" s="2">
        <f t="shared" ref="D126:D127" si="78">+E126-C126</f>
        <v>31616</v>
      </c>
      <c r="E126" s="2">
        <v>35065</v>
      </c>
      <c r="F126" s="2">
        <v>26250.97</v>
      </c>
      <c r="G126" s="5">
        <v>0</v>
      </c>
      <c r="H126" s="2">
        <f t="shared" si="44"/>
        <v>26250.97</v>
      </c>
      <c r="I126" s="5">
        <v>0</v>
      </c>
    </row>
    <row r="127" spans="1:9" ht="48.95" customHeight="1">
      <c r="A127" s="3"/>
      <c r="B127" s="4" t="s">
        <v>48</v>
      </c>
      <c r="C127" s="2">
        <v>3449</v>
      </c>
      <c r="D127" s="2">
        <f t="shared" si="78"/>
        <v>31616</v>
      </c>
      <c r="E127" s="2">
        <v>35065</v>
      </c>
      <c r="F127" s="2">
        <v>26250.97</v>
      </c>
      <c r="G127" s="5">
        <v>0</v>
      </c>
      <c r="H127" s="2">
        <f t="shared" si="44"/>
        <v>26250.97</v>
      </c>
      <c r="I127" s="5">
        <v>0</v>
      </c>
    </row>
    <row r="128" spans="1:9" ht="18" customHeight="1">
      <c r="A128" s="1"/>
      <c r="B128" s="1"/>
      <c r="C128" s="7">
        <f>+C130</f>
        <v>764</v>
      </c>
      <c r="D128" s="7">
        <f t="shared" ref="D128:I128" si="79">+D130</f>
        <v>819</v>
      </c>
      <c r="E128" s="7">
        <f t="shared" si="79"/>
        <v>1583</v>
      </c>
      <c r="F128" s="7">
        <f t="shared" si="79"/>
        <v>819</v>
      </c>
      <c r="G128" s="7">
        <f t="shared" si="79"/>
        <v>0</v>
      </c>
      <c r="H128" s="7">
        <f t="shared" si="44"/>
        <v>819</v>
      </c>
      <c r="I128" s="7">
        <f t="shared" si="79"/>
        <v>0</v>
      </c>
    </row>
    <row r="129" spans="1:9" ht="48.95" customHeight="1">
      <c r="A129" s="4" t="s">
        <v>49</v>
      </c>
      <c r="B129" s="3"/>
      <c r="C129" s="5">
        <v>764</v>
      </c>
      <c r="D129" s="2">
        <f t="shared" ref="D129:D130" si="80">+E129-C129</f>
        <v>819</v>
      </c>
      <c r="E129" s="2">
        <v>1583</v>
      </c>
      <c r="F129" s="2">
        <v>819</v>
      </c>
      <c r="G129" s="5">
        <v>0</v>
      </c>
      <c r="H129" s="2">
        <f t="shared" si="44"/>
        <v>819</v>
      </c>
      <c r="I129" s="5">
        <v>0</v>
      </c>
    </row>
    <row r="130" spans="1:9" ht="39.950000000000003" customHeight="1">
      <c r="A130" s="3"/>
      <c r="B130" s="4" t="s">
        <v>50</v>
      </c>
      <c r="C130" s="5">
        <v>764</v>
      </c>
      <c r="D130" s="2">
        <f t="shared" si="80"/>
        <v>819</v>
      </c>
      <c r="E130" s="2">
        <v>1583</v>
      </c>
      <c r="F130" s="2">
        <v>819</v>
      </c>
      <c r="G130" s="5">
        <v>0</v>
      </c>
      <c r="H130" s="2">
        <f t="shared" si="44"/>
        <v>819</v>
      </c>
      <c r="I130" s="5">
        <v>0</v>
      </c>
    </row>
    <row r="131" spans="1:9" ht="18" customHeight="1">
      <c r="A131" s="1"/>
      <c r="B131" s="1"/>
      <c r="C131" s="7">
        <f>+C133</f>
        <v>29393</v>
      </c>
      <c r="D131" s="7">
        <f t="shared" ref="D131:I131" si="81">+D133</f>
        <v>-29393</v>
      </c>
      <c r="E131" s="7">
        <f t="shared" si="81"/>
        <v>0</v>
      </c>
      <c r="F131" s="7">
        <f t="shared" si="81"/>
        <v>0</v>
      </c>
      <c r="G131" s="7">
        <f t="shared" si="81"/>
        <v>0</v>
      </c>
      <c r="H131" s="7">
        <f t="shared" si="44"/>
        <v>0</v>
      </c>
      <c r="I131" s="7">
        <f t="shared" si="81"/>
        <v>0</v>
      </c>
    </row>
    <row r="132" spans="1:9" ht="48.95" customHeight="1">
      <c r="A132" s="4" t="s">
        <v>49</v>
      </c>
      <c r="B132" s="3"/>
      <c r="C132" s="2">
        <v>29393</v>
      </c>
      <c r="D132" s="2">
        <f t="shared" ref="D132:D133" si="82">+E132-C132</f>
        <v>-29393</v>
      </c>
      <c r="E132" s="5">
        <v>0</v>
      </c>
      <c r="F132" s="5">
        <f t="shared" ref="F132:F133" si="83">+E132</f>
        <v>0</v>
      </c>
      <c r="G132" s="5">
        <v>0</v>
      </c>
      <c r="H132" s="5">
        <f t="shared" si="44"/>
        <v>0</v>
      </c>
      <c r="I132" s="5">
        <v>0</v>
      </c>
    </row>
    <row r="133" spans="1:9" ht="48.95" customHeight="1">
      <c r="A133" s="3"/>
      <c r="B133" s="4" t="s">
        <v>51</v>
      </c>
      <c r="C133" s="2">
        <v>29393</v>
      </c>
      <c r="D133" s="2">
        <f t="shared" si="82"/>
        <v>-29393</v>
      </c>
      <c r="E133" s="5">
        <v>0</v>
      </c>
      <c r="F133" s="5">
        <f t="shared" si="83"/>
        <v>0</v>
      </c>
      <c r="G133" s="5">
        <v>0</v>
      </c>
      <c r="H133" s="5">
        <f t="shared" si="44"/>
        <v>0</v>
      </c>
      <c r="I133" s="5">
        <v>0</v>
      </c>
    </row>
    <row r="134" spans="1:9" ht="18" customHeight="1">
      <c r="A134" s="1"/>
      <c r="B134" s="1"/>
      <c r="C134" s="7">
        <f>+C136</f>
        <v>459816</v>
      </c>
      <c r="D134" s="7">
        <f t="shared" ref="D134:I134" si="84">+D136</f>
        <v>0</v>
      </c>
      <c r="E134" s="7">
        <f t="shared" si="84"/>
        <v>459816</v>
      </c>
      <c r="F134" s="7">
        <f t="shared" si="84"/>
        <v>66502.959999999992</v>
      </c>
      <c r="G134" s="7">
        <f t="shared" si="84"/>
        <v>0</v>
      </c>
      <c r="H134" s="7">
        <f t="shared" si="44"/>
        <v>66502.959999999992</v>
      </c>
      <c r="I134" s="7">
        <f t="shared" si="84"/>
        <v>0</v>
      </c>
    </row>
    <row r="135" spans="1:9" ht="39.950000000000003" customHeight="1">
      <c r="A135" s="4" t="s">
        <v>52</v>
      </c>
      <c r="B135" s="3"/>
      <c r="C135" s="2">
        <v>459816</v>
      </c>
      <c r="D135" s="2">
        <f t="shared" ref="D135:D136" si="85">+E135-C135</f>
        <v>0</v>
      </c>
      <c r="E135" s="2">
        <v>459816</v>
      </c>
      <c r="F135" s="2">
        <v>66502.959999999992</v>
      </c>
      <c r="G135" s="5">
        <v>0</v>
      </c>
      <c r="H135" s="2">
        <f t="shared" si="44"/>
        <v>66502.959999999992</v>
      </c>
      <c r="I135" s="5">
        <v>0</v>
      </c>
    </row>
    <row r="136" spans="1:9" ht="93.95" customHeight="1">
      <c r="A136" s="3"/>
      <c r="B136" s="4" t="s">
        <v>53</v>
      </c>
      <c r="C136" s="2">
        <v>459816</v>
      </c>
      <c r="D136" s="2">
        <f t="shared" si="85"/>
        <v>0</v>
      </c>
      <c r="E136" s="2">
        <v>459816</v>
      </c>
      <c r="F136" s="2">
        <v>66502.959999999992</v>
      </c>
      <c r="G136" s="5">
        <v>0</v>
      </c>
      <c r="H136" s="2">
        <f t="shared" si="44"/>
        <v>66502.959999999992</v>
      </c>
      <c r="I136" s="5">
        <v>0</v>
      </c>
    </row>
    <row r="137" spans="1:9" ht="18" customHeight="1">
      <c r="A137" s="1"/>
      <c r="B137" s="1"/>
      <c r="C137" s="7">
        <f>+C139</f>
        <v>130634</v>
      </c>
      <c r="D137" s="7">
        <f t="shared" ref="D137:I137" si="86">+D139</f>
        <v>0</v>
      </c>
      <c r="E137" s="7">
        <f t="shared" si="86"/>
        <v>130634</v>
      </c>
      <c r="F137" s="7">
        <f t="shared" si="86"/>
        <v>10012.370000000001</v>
      </c>
      <c r="G137" s="7">
        <f t="shared" si="86"/>
        <v>0</v>
      </c>
      <c r="H137" s="7">
        <f t="shared" si="44"/>
        <v>10012.370000000001</v>
      </c>
      <c r="I137" s="7">
        <f t="shared" si="86"/>
        <v>0</v>
      </c>
    </row>
    <row r="138" spans="1:9" ht="40.35" customHeight="1">
      <c r="A138" s="4" t="s">
        <v>52</v>
      </c>
      <c r="B138" s="3"/>
      <c r="C138" s="2">
        <v>130634</v>
      </c>
      <c r="D138" s="2">
        <f t="shared" ref="D138:D139" si="87">+E138-C138</f>
        <v>0</v>
      </c>
      <c r="E138" s="2">
        <v>130634</v>
      </c>
      <c r="F138" s="2">
        <v>10012.370000000001</v>
      </c>
      <c r="G138" s="5">
        <v>0</v>
      </c>
      <c r="H138" s="2">
        <f t="shared" si="44"/>
        <v>10012.370000000001</v>
      </c>
      <c r="I138" s="5">
        <v>0</v>
      </c>
    </row>
    <row r="139" spans="1:9" ht="84" customHeight="1">
      <c r="A139" s="3"/>
      <c r="B139" s="3" t="s">
        <v>54</v>
      </c>
      <c r="C139" s="2">
        <v>130634</v>
      </c>
      <c r="D139" s="2">
        <f t="shared" si="87"/>
        <v>0</v>
      </c>
      <c r="E139" s="2">
        <v>130634</v>
      </c>
      <c r="F139" s="2">
        <v>10012.370000000001</v>
      </c>
      <c r="G139" s="5">
        <v>0</v>
      </c>
      <c r="H139" s="2">
        <f t="shared" si="44"/>
        <v>10012.370000000001</v>
      </c>
      <c r="I139" s="5">
        <v>0</v>
      </c>
    </row>
    <row r="140" spans="1:9" ht="18" customHeight="1">
      <c r="A140" s="1"/>
      <c r="B140" s="1"/>
      <c r="C140" s="7">
        <f>+C142</f>
        <v>1508941</v>
      </c>
      <c r="D140" s="7">
        <f t="shared" ref="D140:I140" si="88">+D142</f>
        <v>0</v>
      </c>
      <c r="E140" s="7">
        <f t="shared" si="88"/>
        <v>1508941</v>
      </c>
      <c r="F140" s="7">
        <f t="shared" si="88"/>
        <v>0</v>
      </c>
      <c r="G140" s="7">
        <f t="shared" si="88"/>
        <v>0</v>
      </c>
      <c r="H140" s="7">
        <f t="shared" ref="H140:H203" si="89">+F140</f>
        <v>0</v>
      </c>
      <c r="I140" s="7">
        <f t="shared" si="88"/>
        <v>0</v>
      </c>
    </row>
    <row r="141" spans="1:9" ht="57.95" customHeight="1">
      <c r="A141" s="4" t="s">
        <v>55</v>
      </c>
      <c r="B141" s="3"/>
      <c r="C141" s="2">
        <v>1508941</v>
      </c>
      <c r="D141" s="2">
        <f t="shared" ref="D141:D142" si="90">+E141-C141</f>
        <v>0</v>
      </c>
      <c r="E141" s="2">
        <v>1508941</v>
      </c>
      <c r="F141" s="2">
        <v>0</v>
      </c>
      <c r="G141" s="5">
        <v>0</v>
      </c>
      <c r="H141" s="2">
        <f t="shared" si="89"/>
        <v>0</v>
      </c>
      <c r="I141" s="5">
        <v>0</v>
      </c>
    </row>
    <row r="142" spans="1:9" ht="30.95" customHeight="1">
      <c r="A142" s="1"/>
      <c r="B142" s="4" t="s">
        <v>56</v>
      </c>
      <c r="C142" s="2">
        <v>1508941</v>
      </c>
      <c r="D142" s="2">
        <f t="shared" si="90"/>
        <v>0</v>
      </c>
      <c r="E142" s="2">
        <v>1508941</v>
      </c>
      <c r="F142" s="2">
        <v>0</v>
      </c>
      <c r="G142" s="5">
        <v>0</v>
      </c>
      <c r="H142" s="2">
        <f t="shared" si="89"/>
        <v>0</v>
      </c>
      <c r="I142" s="5">
        <v>0</v>
      </c>
    </row>
    <row r="143" spans="1:9" ht="18" customHeight="1">
      <c r="A143" s="1"/>
      <c r="B143" s="1"/>
      <c r="C143" s="7">
        <f>+C145</f>
        <v>282472</v>
      </c>
      <c r="D143" s="7">
        <f t="shared" ref="D143:I143" si="91">+D145</f>
        <v>0</v>
      </c>
      <c r="E143" s="7">
        <f t="shared" si="91"/>
        <v>282472</v>
      </c>
      <c r="F143" s="7">
        <f t="shared" si="91"/>
        <v>775</v>
      </c>
      <c r="G143" s="7">
        <f t="shared" si="91"/>
        <v>0</v>
      </c>
      <c r="H143" s="7">
        <f t="shared" si="89"/>
        <v>775</v>
      </c>
      <c r="I143" s="7">
        <f t="shared" si="91"/>
        <v>0</v>
      </c>
    </row>
    <row r="144" spans="1:9" ht="57.95" customHeight="1">
      <c r="A144" s="4" t="s">
        <v>55</v>
      </c>
      <c r="B144" s="3"/>
      <c r="C144" s="2">
        <v>282472</v>
      </c>
      <c r="D144" s="2">
        <f t="shared" ref="D144:D145" si="92">+E144-C144</f>
        <v>0</v>
      </c>
      <c r="E144" s="2">
        <v>282472</v>
      </c>
      <c r="F144" s="2">
        <v>775</v>
      </c>
      <c r="G144" s="5">
        <v>0</v>
      </c>
      <c r="H144" s="2">
        <f t="shared" si="89"/>
        <v>775</v>
      </c>
      <c r="I144" s="5">
        <v>0</v>
      </c>
    </row>
    <row r="145" spans="1:9" ht="30.95" customHeight="1">
      <c r="A145" s="1"/>
      <c r="B145" s="4" t="s">
        <v>57</v>
      </c>
      <c r="C145" s="2">
        <v>282472</v>
      </c>
      <c r="D145" s="2">
        <f t="shared" si="92"/>
        <v>0</v>
      </c>
      <c r="E145" s="2">
        <v>282472</v>
      </c>
      <c r="F145" s="2">
        <v>775</v>
      </c>
      <c r="G145" s="5">
        <v>0</v>
      </c>
      <c r="H145" s="2">
        <f t="shared" si="89"/>
        <v>775</v>
      </c>
      <c r="I145" s="5">
        <v>0</v>
      </c>
    </row>
    <row r="146" spans="1:9" ht="18" customHeight="1">
      <c r="A146" s="1"/>
      <c r="B146" s="1"/>
      <c r="C146" s="7">
        <f>+C148</f>
        <v>8818</v>
      </c>
      <c r="D146" s="7">
        <f t="shared" ref="D146:I146" si="93">+D148</f>
        <v>0</v>
      </c>
      <c r="E146" s="7">
        <f t="shared" si="93"/>
        <v>8818</v>
      </c>
      <c r="F146" s="7">
        <f t="shared" si="93"/>
        <v>1499</v>
      </c>
      <c r="G146" s="7">
        <f t="shared" si="93"/>
        <v>0</v>
      </c>
      <c r="H146" s="7">
        <f t="shared" si="89"/>
        <v>1499</v>
      </c>
      <c r="I146" s="7">
        <f t="shared" si="93"/>
        <v>0</v>
      </c>
    </row>
    <row r="147" spans="1:9" ht="48.95" customHeight="1">
      <c r="A147" s="4" t="s">
        <v>58</v>
      </c>
      <c r="B147" s="3"/>
      <c r="C147" s="2">
        <v>8818</v>
      </c>
      <c r="D147" s="2">
        <f t="shared" ref="D147:D148" si="94">+E147-C147</f>
        <v>0</v>
      </c>
      <c r="E147" s="2">
        <v>8818</v>
      </c>
      <c r="F147" s="2">
        <v>1499</v>
      </c>
      <c r="G147" s="5">
        <v>0</v>
      </c>
      <c r="H147" s="2">
        <f t="shared" si="89"/>
        <v>1499</v>
      </c>
      <c r="I147" s="5">
        <v>0</v>
      </c>
    </row>
    <row r="148" spans="1:9" ht="30.95" customHeight="1">
      <c r="A148" s="1"/>
      <c r="B148" s="4" t="s">
        <v>59</v>
      </c>
      <c r="C148" s="2">
        <v>8818</v>
      </c>
      <c r="D148" s="2">
        <f t="shared" si="94"/>
        <v>0</v>
      </c>
      <c r="E148" s="2">
        <v>8818</v>
      </c>
      <c r="F148" s="2">
        <v>1499</v>
      </c>
      <c r="G148" s="5">
        <v>0</v>
      </c>
      <c r="H148" s="2">
        <f t="shared" si="89"/>
        <v>1499</v>
      </c>
      <c r="I148" s="5">
        <v>0</v>
      </c>
    </row>
    <row r="149" spans="1:9" ht="18" customHeight="1">
      <c r="A149" s="1"/>
      <c r="B149" s="1"/>
      <c r="C149" s="7">
        <f>+C151</f>
        <v>11757</v>
      </c>
      <c r="D149" s="7">
        <f t="shared" ref="D149:I149" si="95">+D151</f>
        <v>10942.84</v>
      </c>
      <c r="E149" s="7">
        <f t="shared" si="95"/>
        <v>22699.84</v>
      </c>
      <c r="F149" s="7">
        <f t="shared" si="95"/>
        <v>13617</v>
      </c>
      <c r="G149" s="7">
        <f t="shared" si="95"/>
        <v>0</v>
      </c>
      <c r="H149" s="7">
        <f t="shared" si="89"/>
        <v>13617</v>
      </c>
      <c r="I149" s="7">
        <f t="shared" si="95"/>
        <v>0</v>
      </c>
    </row>
    <row r="150" spans="1:9" ht="48.95" customHeight="1">
      <c r="A150" s="4" t="s">
        <v>58</v>
      </c>
      <c r="B150" s="3"/>
      <c r="C150" s="2">
        <v>11757</v>
      </c>
      <c r="D150" s="2">
        <f t="shared" ref="D150:D151" si="96">+E150-C150</f>
        <v>10942.84</v>
      </c>
      <c r="E150" s="2">
        <v>22699.84</v>
      </c>
      <c r="F150" s="2">
        <v>13617</v>
      </c>
      <c r="G150" s="5">
        <v>0</v>
      </c>
      <c r="H150" s="2">
        <f t="shared" si="89"/>
        <v>13617</v>
      </c>
      <c r="I150" s="5">
        <v>0</v>
      </c>
    </row>
    <row r="151" spans="1:9" ht="48.95" customHeight="1">
      <c r="A151" s="3"/>
      <c r="B151" s="4" t="s">
        <v>60</v>
      </c>
      <c r="C151" s="2">
        <v>11757</v>
      </c>
      <c r="D151" s="2">
        <f t="shared" si="96"/>
        <v>10942.84</v>
      </c>
      <c r="E151" s="2">
        <v>22699.84</v>
      </c>
      <c r="F151" s="2">
        <v>13617</v>
      </c>
      <c r="G151" s="5">
        <v>0</v>
      </c>
      <c r="H151" s="2">
        <f t="shared" si="89"/>
        <v>13617</v>
      </c>
      <c r="I151" s="5">
        <v>0</v>
      </c>
    </row>
    <row r="152" spans="1:9" ht="18" customHeight="1">
      <c r="A152" s="1"/>
      <c r="B152" s="1"/>
      <c r="C152" s="8">
        <f>+C154</f>
        <v>588</v>
      </c>
      <c r="D152" s="8">
        <f t="shared" ref="D152:I152" si="97">+D154</f>
        <v>0</v>
      </c>
      <c r="E152" s="8">
        <f t="shared" si="97"/>
        <v>588</v>
      </c>
      <c r="F152" s="8">
        <f t="shared" si="97"/>
        <v>120.5</v>
      </c>
      <c r="G152" s="8">
        <f t="shared" si="97"/>
        <v>0</v>
      </c>
      <c r="H152" s="8">
        <f t="shared" si="89"/>
        <v>120.5</v>
      </c>
      <c r="I152" s="8">
        <f t="shared" si="97"/>
        <v>0</v>
      </c>
    </row>
    <row r="153" spans="1:9" ht="49.35" customHeight="1">
      <c r="A153" s="4" t="s">
        <v>58</v>
      </c>
      <c r="B153" s="3"/>
      <c r="C153" s="5">
        <v>588</v>
      </c>
      <c r="D153" s="2">
        <f t="shared" ref="D153:D154" si="98">+E153-C153</f>
        <v>0</v>
      </c>
      <c r="E153" s="5">
        <v>588</v>
      </c>
      <c r="F153" s="5">
        <v>120.5</v>
      </c>
      <c r="G153" s="5">
        <v>0</v>
      </c>
      <c r="H153" s="5">
        <f t="shared" si="89"/>
        <v>120.5</v>
      </c>
      <c r="I153" s="5">
        <v>0</v>
      </c>
    </row>
    <row r="154" spans="1:9" ht="84" customHeight="1">
      <c r="A154" s="3"/>
      <c r="B154" s="4" t="s">
        <v>61</v>
      </c>
      <c r="C154" s="5">
        <v>588</v>
      </c>
      <c r="D154" s="2">
        <f t="shared" si="98"/>
        <v>0</v>
      </c>
      <c r="E154" s="5">
        <v>588</v>
      </c>
      <c r="F154" s="5">
        <v>120.5</v>
      </c>
      <c r="G154" s="5">
        <v>0</v>
      </c>
      <c r="H154" s="5">
        <f t="shared" si="89"/>
        <v>120.5</v>
      </c>
      <c r="I154" s="5">
        <v>0</v>
      </c>
    </row>
    <row r="155" spans="1:9" ht="18" customHeight="1">
      <c r="A155" s="1"/>
      <c r="B155" s="1"/>
      <c r="C155" s="7">
        <f>+C157</f>
        <v>21773</v>
      </c>
      <c r="D155" s="7">
        <f t="shared" ref="D155:I155" si="99">+D157</f>
        <v>0</v>
      </c>
      <c r="E155" s="7">
        <f t="shared" si="99"/>
        <v>21773</v>
      </c>
      <c r="F155" s="7">
        <f t="shared" si="99"/>
        <v>18126.689999999999</v>
      </c>
      <c r="G155" s="7">
        <f t="shared" si="99"/>
        <v>0</v>
      </c>
      <c r="H155" s="7">
        <f t="shared" si="89"/>
        <v>18126.689999999999</v>
      </c>
      <c r="I155" s="7">
        <f t="shared" si="99"/>
        <v>0</v>
      </c>
    </row>
    <row r="156" spans="1:9" ht="48.95" customHeight="1">
      <c r="A156" s="4" t="s">
        <v>58</v>
      </c>
      <c r="B156" s="3"/>
      <c r="C156" s="2">
        <v>21773</v>
      </c>
      <c r="D156" s="2">
        <f t="shared" ref="D156:D157" si="100">+E156-C156</f>
        <v>0</v>
      </c>
      <c r="E156" s="2">
        <v>21773</v>
      </c>
      <c r="F156" s="2">
        <v>18126.689999999999</v>
      </c>
      <c r="G156" s="5">
        <v>0</v>
      </c>
      <c r="H156" s="2">
        <f t="shared" si="89"/>
        <v>18126.689999999999</v>
      </c>
      <c r="I156" s="2">
        <v>0</v>
      </c>
    </row>
    <row r="157" spans="1:9" ht="48.95" customHeight="1">
      <c r="A157" s="3"/>
      <c r="B157" s="4" t="s">
        <v>62</v>
      </c>
      <c r="C157" s="2">
        <v>21773</v>
      </c>
      <c r="D157" s="2">
        <f t="shared" si="100"/>
        <v>0</v>
      </c>
      <c r="E157" s="2">
        <v>21773</v>
      </c>
      <c r="F157" s="2">
        <v>18126.689999999999</v>
      </c>
      <c r="G157" s="5">
        <v>0</v>
      </c>
      <c r="H157" s="2">
        <f t="shared" si="89"/>
        <v>18126.689999999999</v>
      </c>
      <c r="I157" s="2">
        <v>0</v>
      </c>
    </row>
    <row r="158" spans="1:9" ht="18" customHeight="1">
      <c r="A158" s="1"/>
      <c r="B158" s="1"/>
      <c r="C158" s="7">
        <f>+C160</f>
        <v>1</v>
      </c>
      <c r="D158" s="7">
        <f t="shared" ref="D158:I158" si="101">+D160</f>
        <v>0</v>
      </c>
      <c r="E158" s="7">
        <f t="shared" si="101"/>
        <v>1</v>
      </c>
      <c r="F158" s="7">
        <f t="shared" si="101"/>
        <v>0</v>
      </c>
      <c r="G158" s="7">
        <f t="shared" si="101"/>
        <v>0</v>
      </c>
      <c r="H158" s="7">
        <f t="shared" si="89"/>
        <v>0</v>
      </c>
      <c r="I158" s="7">
        <f t="shared" si="101"/>
        <v>0</v>
      </c>
    </row>
    <row r="159" spans="1:9" ht="48.95" customHeight="1">
      <c r="A159" s="4" t="s">
        <v>58</v>
      </c>
      <c r="B159" s="3"/>
      <c r="C159" s="5">
        <v>1</v>
      </c>
      <c r="D159" s="2">
        <f t="shared" ref="D159:D160" si="102">+E159-C159</f>
        <v>0</v>
      </c>
      <c r="E159" s="2">
        <v>1</v>
      </c>
      <c r="F159" s="2">
        <v>0</v>
      </c>
      <c r="G159" s="5">
        <v>0</v>
      </c>
      <c r="H159" s="2">
        <f t="shared" si="89"/>
        <v>0</v>
      </c>
      <c r="I159" s="5">
        <v>0</v>
      </c>
    </row>
    <row r="160" spans="1:9" ht="57.95" customHeight="1">
      <c r="A160" s="3"/>
      <c r="B160" s="4" t="s">
        <v>63</v>
      </c>
      <c r="C160" s="5">
        <v>1</v>
      </c>
      <c r="D160" s="2">
        <f t="shared" si="102"/>
        <v>0</v>
      </c>
      <c r="E160" s="2">
        <v>1</v>
      </c>
      <c r="F160" s="2">
        <v>0</v>
      </c>
      <c r="G160" s="5">
        <v>0</v>
      </c>
      <c r="H160" s="2">
        <f t="shared" si="89"/>
        <v>0</v>
      </c>
      <c r="I160" s="5">
        <v>0</v>
      </c>
    </row>
    <row r="161" spans="1:9" ht="18" customHeight="1">
      <c r="A161" s="1"/>
      <c r="B161" s="1"/>
      <c r="C161" s="7">
        <f>+C163</f>
        <v>1197</v>
      </c>
      <c r="D161" s="7">
        <f t="shared" ref="D161:I161" si="103">+D163</f>
        <v>16325.580000000002</v>
      </c>
      <c r="E161" s="7">
        <f t="shared" si="103"/>
        <v>17522.580000000002</v>
      </c>
      <c r="F161" s="7">
        <f t="shared" si="103"/>
        <v>0</v>
      </c>
      <c r="G161" s="7">
        <f t="shared" si="103"/>
        <v>0</v>
      </c>
      <c r="H161" s="7">
        <f t="shared" si="89"/>
        <v>0</v>
      </c>
      <c r="I161" s="7">
        <f t="shared" si="103"/>
        <v>0</v>
      </c>
    </row>
    <row r="162" spans="1:9" ht="48.95" customHeight="1">
      <c r="A162" s="4" t="s">
        <v>58</v>
      </c>
      <c r="B162" s="3"/>
      <c r="C162" s="2">
        <v>1197</v>
      </c>
      <c r="D162" s="2">
        <f t="shared" ref="D162:D163" si="104">+E162-C162</f>
        <v>16325.580000000002</v>
      </c>
      <c r="E162" s="2">
        <v>17522.580000000002</v>
      </c>
      <c r="F162" s="2">
        <v>0</v>
      </c>
      <c r="G162" s="5">
        <v>0</v>
      </c>
      <c r="H162" s="2">
        <f t="shared" si="89"/>
        <v>0</v>
      </c>
      <c r="I162" s="5">
        <v>0</v>
      </c>
    </row>
    <row r="163" spans="1:9" ht="57.95" customHeight="1">
      <c r="A163" s="3"/>
      <c r="B163" s="4" t="s">
        <v>64</v>
      </c>
      <c r="C163" s="2">
        <v>1197</v>
      </c>
      <c r="D163" s="2">
        <f t="shared" si="104"/>
        <v>16325.580000000002</v>
      </c>
      <c r="E163" s="2">
        <v>17522.580000000002</v>
      </c>
      <c r="F163" s="2">
        <v>0</v>
      </c>
      <c r="G163" s="5">
        <v>0</v>
      </c>
      <c r="H163" s="2">
        <f t="shared" si="89"/>
        <v>0</v>
      </c>
      <c r="I163" s="5">
        <v>0</v>
      </c>
    </row>
    <row r="164" spans="1:9" ht="18" customHeight="1">
      <c r="A164" s="1"/>
      <c r="B164" s="1"/>
      <c r="C164" s="8">
        <f>+C166</f>
        <v>1</v>
      </c>
      <c r="D164" s="8">
        <f t="shared" ref="D164:I164" si="105">+D166</f>
        <v>0</v>
      </c>
      <c r="E164" s="8">
        <f t="shared" si="105"/>
        <v>1</v>
      </c>
      <c r="F164" s="8">
        <f t="shared" si="105"/>
        <v>0</v>
      </c>
      <c r="G164" s="8">
        <f t="shared" si="105"/>
        <v>0</v>
      </c>
      <c r="H164" s="8">
        <f t="shared" si="89"/>
        <v>0</v>
      </c>
      <c r="I164" s="8">
        <f t="shared" si="105"/>
        <v>0</v>
      </c>
    </row>
    <row r="165" spans="1:9" ht="48.95" customHeight="1">
      <c r="A165" s="4" t="s">
        <v>58</v>
      </c>
      <c r="B165" s="3"/>
      <c r="C165" s="5">
        <v>1</v>
      </c>
      <c r="D165" s="2">
        <f t="shared" ref="D165:D166" si="106">+E165-C165</f>
        <v>0</v>
      </c>
      <c r="E165" s="5">
        <v>1</v>
      </c>
      <c r="F165" s="5">
        <v>0</v>
      </c>
      <c r="G165" s="5">
        <v>0</v>
      </c>
      <c r="H165" s="5">
        <f t="shared" si="89"/>
        <v>0</v>
      </c>
      <c r="I165" s="5">
        <v>0</v>
      </c>
    </row>
    <row r="166" spans="1:9" ht="57.95" customHeight="1">
      <c r="A166" s="3"/>
      <c r="B166" s="4" t="s">
        <v>65</v>
      </c>
      <c r="C166" s="5">
        <v>1</v>
      </c>
      <c r="D166" s="2">
        <f t="shared" si="106"/>
        <v>0</v>
      </c>
      <c r="E166" s="5">
        <v>1</v>
      </c>
      <c r="F166" s="5">
        <v>0</v>
      </c>
      <c r="G166" s="5">
        <v>0</v>
      </c>
      <c r="H166" s="5">
        <f t="shared" si="89"/>
        <v>0</v>
      </c>
      <c r="I166" s="5">
        <v>0</v>
      </c>
    </row>
    <row r="167" spans="1:9" ht="18" customHeight="1">
      <c r="A167" s="1"/>
      <c r="B167" s="1"/>
      <c r="C167" s="7">
        <f>+C169</f>
        <v>6891470</v>
      </c>
      <c r="D167" s="7">
        <f t="shared" ref="D167:I167" si="107">+D169</f>
        <v>0</v>
      </c>
      <c r="E167" s="7">
        <f t="shared" si="107"/>
        <v>6891470</v>
      </c>
      <c r="F167" s="7">
        <f t="shared" si="107"/>
        <v>9014.75</v>
      </c>
      <c r="G167" s="7">
        <f t="shared" si="107"/>
        <v>0</v>
      </c>
      <c r="H167" s="7">
        <f t="shared" si="89"/>
        <v>9014.75</v>
      </c>
      <c r="I167" s="7">
        <f t="shared" si="107"/>
        <v>0</v>
      </c>
    </row>
    <row r="168" spans="1:9" ht="22.35" customHeight="1">
      <c r="A168" s="4" t="s">
        <v>66</v>
      </c>
      <c r="B168" s="1"/>
      <c r="C168" s="2">
        <v>6891470</v>
      </c>
      <c r="D168" s="2">
        <f t="shared" ref="D168:D169" si="108">+E168-C168</f>
        <v>0</v>
      </c>
      <c r="E168" s="9">
        <v>6891470</v>
      </c>
      <c r="F168" s="2">
        <v>9014.75</v>
      </c>
      <c r="G168" s="5">
        <v>0</v>
      </c>
      <c r="H168" s="2">
        <f t="shared" si="89"/>
        <v>9014.75</v>
      </c>
      <c r="I168" s="2">
        <v>0</v>
      </c>
    </row>
    <row r="169" spans="1:9" ht="30" customHeight="1">
      <c r="A169" s="1"/>
      <c r="B169" s="4" t="s">
        <v>67</v>
      </c>
      <c r="C169" s="2">
        <v>6891470</v>
      </c>
      <c r="D169" s="2">
        <f t="shared" si="108"/>
        <v>0</v>
      </c>
      <c r="E169" s="9">
        <v>6891470</v>
      </c>
      <c r="F169" s="2">
        <v>9014.75</v>
      </c>
      <c r="G169" s="5">
        <v>0</v>
      </c>
      <c r="H169" s="2">
        <f t="shared" si="89"/>
        <v>9014.75</v>
      </c>
      <c r="I169" s="2">
        <v>0</v>
      </c>
    </row>
    <row r="170" spans="1:9" ht="18" customHeight="1">
      <c r="A170" s="1"/>
      <c r="B170" s="1"/>
      <c r="C170" s="7">
        <f>+C172</f>
        <v>574772</v>
      </c>
      <c r="D170" s="7">
        <f t="shared" ref="D170:I170" si="109">+D172</f>
        <v>0</v>
      </c>
      <c r="E170" s="7">
        <f t="shared" si="109"/>
        <v>574772</v>
      </c>
      <c r="F170" s="7">
        <f t="shared" si="109"/>
        <v>291528.21000000002</v>
      </c>
      <c r="G170" s="7">
        <f t="shared" si="109"/>
        <v>0</v>
      </c>
      <c r="H170" s="7">
        <f t="shared" si="89"/>
        <v>291528.21000000002</v>
      </c>
      <c r="I170" s="7">
        <f t="shared" si="109"/>
        <v>0</v>
      </c>
    </row>
    <row r="171" spans="1:9" ht="21.95" customHeight="1">
      <c r="A171" s="4" t="s">
        <v>66</v>
      </c>
      <c r="B171" s="1"/>
      <c r="C171" s="2">
        <v>574772</v>
      </c>
      <c r="D171" s="2">
        <f t="shared" ref="D171:D172" si="110">+E171-C171</f>
        <v>0</v>
      </c>
      <c r="E171" s="2">
        <v>574772</v>
      </c>
      <c r="F171" s="2">
        <v>291528.21000000002</v>
      </c>
      <c r="G171" s="5">
        <v>0</v>
      </c>
      <c r="H171" s="2">
        <f t="shared" si="89"/>
        <v>291528.21000000002</v>
      </c>
      <c r="I171" s="2">
        <v>0</v>
      </c>
    </row>
    <row r="172" spans="1:9" ht="21.95" customHeight="1">
      <c r="A172" s="1"/>
      <c r="B172" s="4" t="s">
        <v>68</v>
      </c>
      <c r="C172" s="2">
        <v>574772</v>
      </c>
      <c r="D172" s="2">
        <f t="shared" si="110"/>
        <v>0</v>
      </c>
      <c r="E172" s="2">
        <v>574772</v>
      </c>
      <c r="F172" s="2">
        <v>291528.21000000002</v>
      </c>
      <c r="G172" s="5">
        <v>0</v>
      </c>
      <c r="H172" s="2">
        <f t="shared" si="89"/>
        <v>291528.21000000002</v>
      </c>
      <c r="I172" s="2">
        <v>0</v>
      </c>
    </row>
    <row r="173" spans="1:9" ht="18" customHeight="1">
      <c r="A173" s="1"/>
      <c r="B173" s="1"/>
      <c r="C173" s="7">
        <f>+C175</f>
        <v>1644361</v>
      </c>
      <c r="D173" s="7">
        <f t="shared" ref="D173:I173" si="111">+D175</f>
        <v>0</v>
      </c>
      <c r="E173" s="7">
        <f t="shared" si="111"/>
        <v>1644361</v>
      </c>
      <c r="F173" s="7">
        <f t="shared" si="111"/>
        <v>308637.34999999998</v>
      </c>
      <c r="G173" s="7">
        <f t="shared" si="111"/>
        <v>0</v>
      </c>
      <c r="H173" s="7">
        <f t="shared" si="89"/>
        <v>308637.34999999998</v>
      </c>
      <c r="I173" s="7">
        <f t="shared" si="111"/>
        <v>0</v>
      </c>
    </row>
    <row r="174" spans="1:9" ht="21.95" customHeight="1">
      <c r="A174" s="4" t="s">
        <v>66</v>
      </c>
      <c r="B174" s="1"/>
      <c r="C174" s="2">
        <v>1644361</v>
      </c>
      <c r="D174" s="2">
        <f t="shared" ref="D174:D175" si="112">+E174-C174</f>
        <v>0</v>
      </c>
      <c r="E174" s="2">
        <v>1644361</v>
      </c>
      <c r="F174" s="2">
        <v>308637.34999999998</v>
      </c>
      <c r="G174" s="5">
        <v>0</v>
      </c>
      <c r="H174" s="2">
        <f t="shared" si="89"/>
        <v>308637.34999999998</v>
      </c>
      <c r="I174" s="5">
        <v>0</v>
      </c>
    </row>
    <row r="175" spans="1:9" ht="30.95" customHeight="1">
      <c r="A175" s="1"/>
      <c r="B175" s="4" t="s">
        <v>69</v>
      </c>
      <c r="C175" s="2">
        <v>1644361</v>
      </c>
      <c r="D175" s="2">
        <f t="shared" si="112"/>
        <v>0</v>
      </c>
      <c r="E175" s="2">
        <v>1644361</v>
      </c>
      <c r="F175" s="2">
        <v>308637.34999999998</v>
      </c>
      <c r="G175" s="5">
        <v>0</v>
      </c>
      <c r="H175" s="2">
        <f t="shared" si="89"/>
        <v>308637.34999999998</v>
      </c>
      <c r="I175" s="5">
        <v>0</v>
      </c>
    </row>
    <row r="176" spans="1:9" ht="18" customHeight="1">
      <c r="A176" s="1"/>
      <c r="B176" s="1"/>
      <c r="C176" s="7">
        <f>+C178</f>
        <v>80468</v>
      </c>
      <c r="D176" s="7">
        <f t="shared" ref="D176:I176" si="113">+D178</f>
        <v>0</v>
      </c>
      <c r="E176" s="7">
        <f t="shared" si="113"/>
        <v>80468</v>
      </c>
      <c r="F176" s="7">
        <f t="shared" si="113"/>
        <v>5148</v>
      </c>
      <c r="G176" s="7">
        <f t="shared" si="113"/>
        <v>0</v>
      </c>
      <c r="H176" s="7">
        <f t="shared" si="89"/>
        <v>5148</v>
      </c>
      <c r="I176" s="7">
        <f t="shared" si="113"/>
        <v>0</v>
      </c>
    </row>
    <row r="177" spans="1:9" ht="21.95" customHeight="1">
      <c r="A177" s="4" t="s">
        <v>66</v>
      </c>
      <c r="B177" s="1"/>
      <c r="C177" s="2">
        <v>80468</v>
      </c>
      <c r="D177" s="2">
        <f t="shared" ref="D177:D178" si="114">+E177-C177</f>
        <v>0</v>
      </c>
      <c r="E177" s="2">
        <v>80468</v>
      </c>
      <c r="F177" s="2">
        <v>5148</v>
      </c>
      <c r="G177" s="5">
        <v>0</v>
      </c>
      <c r="H177" s="2">
        <f t="shared" si="89"/>
        <v>5148</v>
      </c>
      <c r="I177" s="5">
        <v>0</v>
      </c>
    </row>
    <row r="178" spans="1:9" ht="30.95" customHeight="1">
      <c r="A178" s="1"/>
      <c r="B178" s="4" t="s">
        <v>70</v>
      </c>
      <c r="C178" s="2">
        <v>80468</v>
      </c>
      <c r="D178" s="2">
        <f t="shared" si="114"/>
        <v>0</v>
      </c>
      <c r="E178" s="2">
        <v>80468</v>
      </c>
      <c r="F178" s="2">
        <v>5148</v>
      </c>
      <c r="G178" s="5">
        <v>0</v>
      </c>
      <c r="H178" s="2">
        <f t="shared" si="89"/>
        <v>5148</v>
      </c>
      <c r="I178" s="5">
        <v>0</v>
      </c>
    </row>
    <row r="179" spans="1:9" ht="18" customHeight="1">
      <c r="A179" s="1"/>
      <c r="B179" s="1"/>
      <c r="C179" s="7">
        <f>+C181</f>
        <v>63225</v>
      </c>
      <c r="D179" s="7">
        <f t="shared" ref="D179:I179" si="115">+D181</f>
        <v>-56084.54</v>
      </c>
      <c r="E179" s="7">
        <f t="shared" si="115"/>
        <v>7140.46</v>
      </c>
      <c r="F179" s="7">
        <f t="shared" si="115"/>
        <v>0</v>
      </c>
      <c r="G179" s="7">
        <f t="shared" si="115"/>
        <v>0</v>
      </c>
      <c r="H179" s="7">
        <f t="shared" si="89"/>
        <v>0</v>
      </c>
      <c r="I179" s="7">
        <f t="shared" si="115"/>
        <v>0</v>
      </c>
    </row>
    <row r="180" spans="1:9" ht="21.95" customHeight="1">
      <c r="A180" s="4" t="s">
        <v>66</v>
      </c>
      <c r="B180" s="1"/>
      <c r="C180" s="2">
        <v>63225</v>
      </c>
      <c r="D180" s="2">
        <f t="shared" ref="D180:D181" si="116">+E180-C180</f>
        <v>-56084.54</v>
      </c>
      <c r="E180" s="5">
        <v>7140.46</v>
      </c>
      <c r="F180" s="5">
        <v>0</v>
      </c>
      <c r="G180" s="5">
        <v>0</v>
      </c>
      <c r="H180" s="5">
        <f t="shared" si="89"/>
        <v>0</v>
      </c>
      <c r="I180" s="5">
        <v>0</v>
      </c>
    </row>
    <row r="181" spans="1:9" ht="39.950000000000003" customHeight="1">
      <c r="A181" s="3"/>
      <c r="B181" s="4" t="s">
        <v>71</v>
      </c>
      <c r="C181" s="2">
        <v>63225</v>
      </c>
      <c r="D181" s="2">
        <f t="shared" si="116"/>
        <v>-56084.54</v>
      </c>
      <c r="E181" s="5">
        <v>7140.46</v>
      </c>
      <c r="F181" s="5">
        <v>0</v>
      </c>
      <c r="G181" s="5">
        <v>0</v>
      </c>
      <c r="H181" s="5">
        <f t="shared" si="89"/>
        <v>0</v>
      </c>
      <c r="I181" s="5">
        <v>0</v>
      </c>
    </row>
    <row r="182" spans="1:9" ht="18" customHeight="1">
      <c r="A182" s="1"/>
      <c r="B182" s="1"/>
      <c r="C182" s="7">
        <f>+C184</f>
        <v>1000098</v>
      </c>
      <c r="D182" s="7">
        <f t="shared" ref="D182:I182" si="117">+D184</f>
        <v>0</v>
      </c>
      <c r="E182" s="7">
        <f t="shared" si="117"/>
        <v>1000098</v>
      </c>
      <c r="F182" s="7">
        <f t="shared" si="117"/>
        <v>170751.32</v>
      </c>
      <c r="G182" s="7">
        <f t="shared" si="117"/>
        <v>0</v>
      </c>
      <c r="H182" s="7">
        <f t="shared" si="89"/>
        <v>170751.32</v>
      </c>
      <c r="I182" s="7">
        <f t="shared" si="117"/>
        <v>0</v>
      </c>
    </row>
    <row r="183" spans="1:9" ht="21.95" customHeight="1">
      <c r="A183" s="4" t="s">
        <v>66</v>
      </c>
      <c r="B183" s="1"/>
      <c r="C183" s="2">
        <v>1000098</v>
      </c>
      <c r="D183" s="2">
        <f t="shared" ref="D183:D184" si="118">+E183-C183</f>
        <v>0</v>
      </c>
      <c r="E183" s="2">
        <v>1000098</v>
      </c>
      <c r="F183" s="2">
        <v>170751.32</v>
      </c>
      <c r="G183" s="2">
        <v>0</v>
      </c>
      <c r="H183" s="2">
        <f t="shared" si="89"/>
        <v>170751.32</v>
      </c>
      <c r="I183" s="5">
        <v>0</v>
      </c>
    </row>
    <row r="184" spans="1:9" ht="30.95" customHeight="1">
      <c r="A184" s="1"/>
      <c r="B184" s="4" t="s">
        <v>72</v>
      </c>
      <c r="C184" s="2">
        <v>1000098</v>
      </c>
      <c r="D184" s="2">
        <f t="shared" si="118"/>
        <v>0</v>
      </c>
      <c r="E184" s="2">
        <v>1000098</v>
      </c>
      <c r="F184" s="2">
        <v>170751.32</v>
      </c>
      <c r="G184" s="2">
        <v>0</v>
      </c>
      <c r="H184" s="2">
        <f t="shared" si="89"/>
        <v>170751.32</v>
      </c>
      <c r="I184" s="5">
        <v>0</v>
      </c>
    </row>
    <row r="185" spans="1:9" ht="18" customHeight="1">
      <c r="A185" s="1"/>
      <c r="B185" s="1"/>
      <c r="C185" s="7">
        <f>+C187</f>
        <v>17220</v>
      </c>
      <c r="D185" s="7">
        <f t="shared" ref="D185:I185" si="119">+D187</f>
        <v>2912.9599999999991</v>
      </c>
      <c r="E185" s="7">
        <f t="shared" si="119"/>
        <v>20132.96</v>
      </c>
      <c r="F185" s="7">
        <f t="shared" si="119"/>
        <v>2732.96</v>
      </c>
      <c r="G185" s="7">
        <f t="shared" si="119"/>
        <v>0</v>
      </c>
      <c r="H185" s="7">
        <f t="shared" si="89"/>
        <v>2732.96</v>
      </c>
      <c r="I185" s="7">
        <f t="shared" si="119"/>
        <v>0</v>
      </c>
    </row>
    <row r="186" spans="1:9" ht="21.95" customHeight="1">
      <c r="A186" s="4" t="s">
        <v>66</v>
      </c>
      <c r="B186" s="1"/>
      <c r="C186" s="2">
        <v>17220</v>
      </c>
      <c r="D186" s="2">
        <f t="shared" ref="D186:D187" si="120">+E186-C186</f>
        <v>2912.9599999999991</v>
      </c>
      <c r="E186" s="2">
        <v>20132.96</v>
      </c>
      <c r="F186" s="2">
        <v>2732.96</v>
      </c>
      <c r="G186" s="5">
        <v>0</v>
      </c>
      <c r="H186" s="2">
        <f t="shared" si="89"/>
        <v>2732.96</v>
      </c>
      <c r="I186" s="5">
        <v>0</v>
      </c>
    </row>
    <row r="187" spans="1:9" ht="57.95" customHeight="1">
      <c r="A187" s="3"/>
      <c r="B187" s="4" t="s">
        <v>73</v>
      </c>
      <c r="C187" s="2">
        <v>17220</v>
      </c>
      <c r="D187" s="2">
        <f t="shared" si="120"/>
        <v>2912.9599999999991</v>
      </c>
      <c r="E187" s="2">
        <v>20132.96</v>
      </c>
      <c r="F187" s="2">
        <v>2732.96</v>
      </c>
      <c r="G187" s="5">
        <v>0</v>
      </c>
      <c r="H187" s="2">
        <f t="shared" si="89"/>
        <v>2732.96</v>
      </c>
      <c r="I187" s="5">
        <v>0</v>
      </c>
    </row>
    <row r="188" spans="1:9" ht="18" customHeight="1">
      <c r="A188" s="1"/>
      <c r="B188" s="1"/>
      <c r="C188" s="7">
        <f>+C190</f>
        <v>94057</v>
      </c>
      <c r="D188" s="7">
        <f t="shared" ref="D188:I188" si="121">+D190</f>
        <v>0</v>
      </c>
      <c r="E188" s="7">
        <f t="shared" si="121"/>
        <v>94057</v>
      </c>
      <c r="F188" s="7">
        <f t="shared" si="121"/>
        <v>0</v>
      </c>
      <c r="G188" s="7">
        <f t="shared" si="121"/>
        <v>0</v>
      </c>
      <c r="H188" s="7">
        <f t="shared" si="89"/>
        <v>0</v>
      </c>
      <c r="I188" s="7">
        <f t="shared" si="121"/>
        <v>0</v>
      </c>
    </row>
    <row r="189" spans="1:9" ht="21.95" customHeight="1">
      <c r="A189" s="4" t="s">
        <v>66</v>
      </c>
      <c r="B189" s="1"/>
      <c r="C189" s="2">
        <v>94057</v>
      </c>
      <c r="D189" s="2">
        <f t="shared" ref="D189:D190" si="122">+E189-C189</f>
        <v>0</v>
      </c>
      <c r="E189" s="2">
        <v>94057</v>
      </c>
      <c r="F189" s="2">
        <v>0</v>
      </c>
      <c r="G189" s="5">
        <v>0</v>
      </c>
      <c r="H189" s="2">
        <f t="shared" si="89"/>
        <v>0</v>
      </c>
      <c r="I189" s="5">
        <v>0</v>
      </c>
    </row>
    <row r="190" spans="1:9" ht="21.95" customHeight="1">
      <c r="A190" s="1"/>
      <c r="B190" s="4" t="s">
        <v>74</v>
      </c>
      <c r="C190" s="2">
        <v>94057</v>
      </c>
      <c r="D190" s="2">
        <f t="shared" si="122"/>
        <v>0</v>
      </c>
      <c r="E190" s="2">
        <v>94057</v>
      </c>
      <c r="F190" s="2">
        <v>0</v>
      </c>
      <c r="G190" s="5">
        <v>0</v>
      </c>
      <c r="H190" s="2">
        <f t="shared" si="89"/>
        <v>0</v>
      </c>
      <c r="I190" s="5">
        <v>0</v>
      </c>
    </row>
    <row r="191" spans="1:9" ht="18" customHeight="1">
      <c r="A191" s="1"/>
      <c r="B191" s="1"/>
      <c r="C191" s="7">
        <f>+C193</f>
        <v>527558</v>
      </c>
      <c r="D191" s="7">
        <f t="shared" ref="D191:I191" si="123">+D193</f>
        <v>0</v>
      </c>
      <c r="E191" s="7">
        <f t="shared" si="123"/>
        <v>527558</v>
      </c>
      <c r="F191" s="7">
        <f t="shared" si="123"/>
        <v>0</v>
      </c>
      <c r="G191" s="7">
        <f t="shared" si="123"/>
        <v>0</v>
      </c>
      <c r="H191" s="7">
        <f t="shared" si="89"/>
        <v>0</v>
      </c>
      <c r="I191" s="7">
        <f t="shared" si="123"/>
        <v>0</v>
      </c>
    </row>
    <row r="192" spans="1:9" ht="21.95" customHeight="1">
      <c r="A192" s="4" t="s">
        <v>66</v>
      </c>
      <c r="B192" s="1"/>
      <c r="C192" s="2">
        <v>527558</v>
      </c>
      <c r="D192" s="2">
        <f t="shared" ref="D192:D193" si="124">+E192-C192</f>
        <v>0</v>
      </c>
      <c r="E192" s="2">
        <v>527558</v>
      </c>
      <c r="F192" s="2">
        <v>0</v>
      </c>
      <c r="G192" s="5">
        <v>0</v>
      </c>
      <c r="H192" s="2">
        <f t="shared" si="89"/>
        <v>0</v>
      </c>
      <c r="I192" s="5">
        <v>0</v>
      </c>
    </row>
    <row r="193" spans="1:9" ht="40.35" customHeight="1">
      <c r="A193" s="3"/>
      <c r="B193" s="3" t="s">
        <v>75</v>
      </c>
      <c r="C193" s="2">
        <v>527558</v>
      </c>
      <c r="D193" s="2">
        <f t="shared" si="124"/>
        <v>0</v>
      </c>
      <c r="E193" s="2">
        <v>527558</v>
      </c>
      <c r="F193" s="2">
        <v>0</v>
      </c>
      <c r="G193" s="5">
        <v>0</v>
      </c>
      <c r="H193" s="2">
        <f t="shared" si="89"/>
        <v>0</v>
      </c>
      <c r="I193" s="5">
        <v>0</v>
      </c>
    </row>
    <row r="194" spans="1:9" ht="17.100000000000001" customHeight="1">
      <c r="A194" s="1"/>
      <c r="B194" s="1"/>
      <c r="C194" s="8">
        <f>+C196</f>
        <v>2</v>
      </c>
      <c r="D194" s="8">
        <f t="shared" ref="D194:I194" si="125">+D196</f>
        <v>0</v>
      </c>
      <c r="E194" s="8">
        <f t="shared" si="125"/>
        <v>2</v>
      </c>
      <c r="F194" s="8">
        <f t="shared" si="125"/>
        <v>0</v>
      </c>
      <c r="G194" s="8">
        <f t="shared" si="125"/>
        <v>0</v>
      </c>
      <c r="H194" s="8">
        <f t="shared" si="89"/>
        <v>0</v>
      </c>
      <c r="I194" s="8">
        <f t="shared" si="125"/>
        <v>0</v>
      </c>
    </row>
    <row r="195" spans="1:9" ht="21.95" customHeight="1">
      <c r="A195" s="4" t="s">
        <v>66</v>
      </c>
      <c r="B195" s="1"/>
      <c r="C195" s="5">
        <v>2</v>
      </c>
      <c r="D195" s="2">
        <f t="shared" ref="D195:D196" si="126">+E195-C195</f>
        <v>0</v>
      </c>
      <c r="E195" s="5">
        <v>2</v>
      </c>
      <c r="F195" s="5">
        <v>0</v>
      </c>
      <c r="G195" s="5">
        <v>0</v>
      </c>
      <c r="H195" s="5">
        <f t="shared" si="89"/>
        <v>0</v>
      </c>
      <c r="I195" s="5">
        <v>0</v>
      </c>
    </row>
    <row r="196" spans="1:9" ht="48.95" customHeight="1">
      <c r="A196" s="3"/>
      <c r="B196" s="4" t="s">
        <v>76</v>
      </c>
      <c r="C196" s="5">
        <v>2</v>
      </c>
      <c r="D196" s="2">
        <f t="shared" si="126"/>
        <v>0</v>
      </c>
      <c r="E196" s="5">
        <v>2</v>
      </c>
      <c r="F196" s="5">
        <v>0</v>
      </c>
      <c r="G196" s="5">
        <v>0</v>
      </c>
      <c r="H196" s="5">
        <f t="shared" si="89"/>
        <v>0</v>
      </c>
      <c r="I196" s="5">
        <v>0</v>
      </c>
    </row>
    <row r="197" spans="1:9" ht="18" customHeight="1">
      <c r="A197" s="1"/>
      <c r="B197" s="1"/>
      <c r="C197" s="7">
        <f>+C199</f>
        <v>574769</v>
      </c>
      <c r="D197" s="7">
        <f t="shared" ref="D197:I197" si="127">+D199</f>
        <v>0</v>
      </c>
      <c r="E197" s="7">
        <f t="shared" si="127"/>
        <v>574769</v>
      </c>
      <c r="F197" s="7">
        <f t="shared" si="127"/>
        <v>73529.66</v>
      </c>
      <c r="G197" s="7">
        <f t="shared" si="127"/>
        <v>0</v>
      </c>
      <c r="H197" s="7">
        <f t="shared" si="89"/>
        <v>73529.66</v>
      </c>
      <c r="I197" s="7">
        <f t="shared" si="127"/>
        <v>0</v>
      </c>
    </row>
    <row r="198" spans="1:9" ht="39.950000000000003" customHeight="1">
      <c r="A198" s="4" t="s">
        <v>77</v>
      </c>
      <c r="B198" s="3"/>
      <c r="C198" s="2">
        <v>574769</v>
      </c>
      <c r="D198" s="2">
        <f t="shared" ref="D198:D199" si="128">+E198-C198</f>
        <v>0</v>
      </c>
      <c r="E198" s="2">
        <v>574769</v>
      </c>
      <c r="F198" s="2">
        <v>73529.66</v>
      </c>
      <c r="G198" s="5">
        <v>0</v>
      </c>
      <c r="H198" s="2">
        <f t="shared" si="89"/>
        <v>73529.66</v>
      </c>
      <c r="I198" s="5">
        <v>0</v>
      </c>
    </row>
    <row r="199" spans="1:9" ht="39.950000000000003" customHeight="1">
      <c r="A199" s="3"/>
      <c r="B199" s="4" t="s">
        <v>78</v>
      </c>
      <c r="C199" s="2">
        <v>574769</v>
      </c>
      <c r="D199" s="2">
        <f t="shared" si="128"/>
        <v>0</v>
      </c>
      <c r="E199" s="2">
        <v>574769</v>
      </c>
      <c r="F199" s="2">
        <v>73529.66</v>
      </c>
      <c r="G199" s="5">
        <v>0</v>
      </c>
      <c r="H199" s="2">
        <f t="shared" si="89"/>
        <v>73529.66</v>
      </c>
      <c r="I199" s="5">
        <v>0</v>
      </c>
    </row>
    <row r="200" spans="1:9" ht="18" customHeight="1">
      <c r="A200" s="1"/>
      <c r="B200" s="1"/>
      <c r="C200" s="7">
        <f>+C202</f>
        <v>3864583</v>
      </c>
      <c r="D200" s="7">
        <f t="shared" ref="D200:I200" si="129">+D202</f>
        <v>0</v>
      </c>
      <c r="E200" s="7">
        <f t="shared" si="129"/>
        <v>3864583</v>
      </c>
      <c r="F200" s="7">
        <f t="shared" si="129"/>
        <v>700772.14</v>
      </c>
      <c r="G200" s="7">
        <f t="shared" si="129"/>
        <v>0</v>
      </c>
      <c r="H200" s="7">
        <f t="shared" si="89"/>
        <v>700772.14</v>
      </c>
      <c r="I200" s="7">
        <f t="shared" si="129"/>
        <v>0</v>
      </c>
    </row>
    <row r="201" spans="1:9" ht="39.950000000000003" customHeight="1">
      <c r="A201" s="4" t="s">
        <v>77</v>
      </c>
      <c r="B201" s="3"/>
      <c r="C201" s="2">
        <v>3864583</v>
      </c>
      <c r="D201" s="2">
        <f t="shared" ref="D201:D202" si="130">+E201-C201</f>
        <v>0</v>
      </c>
      <c r="E201" s="2">
        <v>3864583</v>
      </c>
      <c r="F201" s="2">
        <v>700772.14</v>
      </c>
      <c r="G201" s="5">
        <v>0</v>
      </c>
      <c r="H201" s="2">
        <f t="shared" si="89"/>
        <v>700772.14</v>
      </c>
      <c r="I201" s="5">
        <v>0</v>
      </c>
    </row>
    <row r="202" spans="1:9" ht="48.95" customHeight="1">
      <c r="A202" s="3"/>
      <c r="B202" s="4" t="s">
        <v>79</v>
      </c>
      <c r="C202" s="2">
        <v>3864583</v>
      </c>
      <c r="D202" s="2">
        <f t="shared" si="130"/>
        <v>0</v>
      </c>
      <c r="E202" s="2">
        <v>3864583</v>
      </c>
      <c r="F202" s="2">
        <v>700772.14</v>
      </c>
      <c r="G202" s="5">
        <v>0</v>
      </c>
      <c r="H202" s="2">
        <f t="shared" si="89"/>
        <v>700772.14</v>
      </c>
      <c r="I202" s="5">
        <v>0</v>
      </c>
    </row>
    <row r="203" spans="1:9" ht="18" customHeight="1">
      <c r="A203" s="1"/>
      <c r="B203" s="1"/>
      <c r="C203" s="7">
        <f>+C205</f>
        <v>3919013</v>
      </c>
      <c r="D203" s="7">
        <f t="shared" ref="D203:I203" si="131">+D205</f>
        <v>41768.600000000093</v>
      </c>
      <c r="E203" s="7">
        <f t="shared" si="131"/>
        <v>3960781.6</v>
      </c>
      <c r="F203" s="7">
        <f t="shared" si="131"/>
        <v>636021.5</v>
      </c>
      <c r="G203" s="7">
        <f t="shared" si="131"/>
        <v>0</v>
      </c>
      <c r="H203" s="7">
        <f t="shared" si="89"/>
        <v>636021.5</v>
      </c>
      <c r="I203" s="7">
        <f t="shared" si="131"/>
        <v>0</v>
      </c>
    </row>
    <row r="204" spans="1:9" ht="39.950000000000003" customHeight="1">
      <c r="A204" s="4" t="s">
        <v>77</v>
      </c>
      <c r="B204" s="3"/>
      <c r="C204" s="2">
        <v>3919013</v>
      </c>
      <c r="D204" s="2">
        <f t="shared" ref="D204:D205" si="132">+E204-C204</f>
        <v>41768.600000000093</v>
      </c>
      <c r="E204" s="2">
        <v>3960781.6</v>
      </c>
      <c r="F204" s="2">
        <v>636021.5</v>
      </c>
      <c r="G204" s="5">
        <v>0</v>
      </c>
      <c r="H204" s="2">
        <f t="shared" ref="H204:H270" si="133">+F204</f>
        <v>636021.5</v>
      </c>
      <c r="I204" s="5">
        <v>0</v>
      </c>
    </row>
    <row r="205" spans="1:9" ht="48.95" customHeight="1">
      <c r="A205" s="3"/>
      <c r="B205" s="4" t="s">
        <v>80</v>
      </c>
      <c r="C205" s="2">
        <v>3919013</v>
      </c>
      <c r="D205" s="2">
        <f t="shared" si="132"/>
        <v>41768.600000000093</v>
      </c>
      <c r="E205" s="2">
        <v>3960781.6</v>
      </c>
      <c r="F205" s="2">
        <v>636021.5</v>
      </c>
      <c r="G205" s="5">
        <v>0</v>
      </c>
      <c r="H205" s="2">
        <f t="shared" si="133"/>
        <v>636021.5</v>
      </c>
      <c r="I205" s="5">
        <v>0</v>
      </c>
    </row>
    <row r="206" spans="1:9" ht="18" customHeight="1">
      <c r="A206" s="1"/>
      <c r="B206" s="1"/>
      <c r="C206" s="7">
        <f>+C208</f>
        <v>1</v>
      </c>
      <c r="D206" s="7">
        <f t="shared" ref="D206:I206" si="134">+D208</f>
        <v>0</v>
      </c>
      <c r="E206" s="7">
        <f t="shared" si="134"/>
        <v>1</v>
      </c>
      <c r="F206" s="7">
        <f t="shared" si="134"/>
        <v>0</v>
      </c>
      <c r="G206" s="7">
        <f t="shared" si="134"/>
        <v>0</v>
      </c>
      <c r="H206" s="7">
        <f t="shared" si="133"/>
        <v>0</v>
      </c>
      <c r="I206" s="7">
        <f t="shared" si="134"/>
        <v>0</v>
      </c>
    </row>
    <row r="207" spans="1:9" ht="39.950000000000003" customHeight="1">
      <c r="A207" s="4" t="s">
        <v>77</v>
      </c>
      <c r="B207" s="3"/>
      <c r="C207" s="2">
        <v>1</v>
      </c>
      <c r="D207" s="2">
        <f t="shared" ref="D207:D208" si="135">+E207-C207</f>
        <v>0</v>
      </c>
      <c r="E207" s="2">
        <v>1</v>
      </c>
      <c r="F207" s="2">
        <v>0</v>
      </c>
      <c r="G207" s="5">
        <v>0</v>
      </c>
      <c r="H207" s="2">
        <f t="shared" si="133"/>
        <v>0</v>
      </c>
      <c r="I207" s="5">
        <v>0</v>
      </c>
    </row>
    <row r="208" spans="1:9" ht="48.95" customHeight="1">
      <c r="A208" s="3"/>
      <c r="B208" s="4" t="s">
        <v>81</v>
      </c>
      <c r="C208" s="2">
        <v>1</v>
      </c>
      <c r="D208" s="2">
        <f t="shared" si="135"/>
        <v>0</v>
      </c>
      <c r="E208" s="2">
        <v>1</v>
      </c>
      <c r="F208" s="2">
        <v>0</v>
      </c>
      <c r="G208" s="5">
        <v>0</v>
      </c>
      <c r="H208" s="2">
        <f t="shared" si="133"/>
        <v>0</v>
      </c>
      <c r="I208" s="5">
        <v>0</v>
      </c>
    </row>
    <row r="209" spans="1:9" ht="18" customHeight="1">
      <c r="A209" s="1"/>
      <c r="B209" s="1"/>
      <c r="C209" s="7">
        <f>+C211</f>
        <v>1524062</v>
      </c>
      <c r="D209" s="7">
        <f t="shared" ref="D209:I209" si="136">+D211</f>
        <v>0</v>
      </c>
      <c r="E209" s="7">
        <f t="shared" si="136"/>
        <v>1524062</v>
      </c>
      <c r="F209" s="7">
        <f t="shared" si="136"/>
        <v>96485.989999999991</v>
      </c>
      <c r="G209" s="7">
        <f t="shared" si="136"/>
        <v>0</v>
      </c>
      <c r="H209" s="7">
        <f t="shared" si="133"/>
        <v>96485.989999999991</v>
      </c>
      <c r="I209" s="7">
        <f t="shared" si="136"/>
        <v>0</v>
      </c>
    </row>
    <row r="210" spans="1:9" ht="39.950000000000003" customHeight="1">
      <c r="A210" s="4" t="s">
        <v>77</v>
      </c>
      <c r="B210" s="3"/>
      <c r="C210" s="2">
        <v>1524062</v>
      </c>
      <c r="D210" s="2">
        <f t="shared" ref="D210:D211" si="137">+E210-C210</f>
        <v>0</v>
      </c>
      <c r="E210" s="2">
        <v>1524062</v>
      </c>
      <c r="F210" s="2">
        <v>96485.989999999991</v>
      </c>
      <c r="G210" s="5">
        <v>0</v>
      </c>
      <c r="H210" s="2">
        <f t="shared" si="133"/>
        <v>96485.989999999991</v>
      </c>
      <c r="I210" s="5">
        <v>0</v>
      </c>
    </row>
    <row r="211" spans="1:9" ht="39.950000000000003" customHeight="1">
      <c r="A211" s="3"/>
      <c r="B211" s="4" t="s">
        <v>82</v>
      </c>
      <c r="C211" s="2">
        <v>1524062</v>
      </c>
      <c r="D211" s="2">
        <f t="shared" si="137"/>
        <v>0</v>
      </c>
      <c r="E211" s="2">
        <v>1524062</v>
      </c>
      <c r="F211" s="2">
        <v>96485.989999999991</v>
      </c>
      <c r="G211" s="5">
        <v>0</v>
      </c>
      <c r="H211" s="2">
        <f t="shared" si="133"/>
        <v>96485.989999999991</v>
      </c>
      <c r="I211" s="5">
        <v>0</v>
      </c>
    </row>
    <row r="212" spans="1:9" ht="18.2" customHeight="1">
      <c r="A212" s="1"/>
      <c r="B212" s="1"/>
      <c r="C212" s="7">
        <f>+C214</f>
        <v>1149537</v>
      </c>
      <c r="D212" s="7">
        <f t="shared" ref="D212:I212" si="138">+D214</f>
        <v>0</v>
      </c>
      <c r="E212" s="7">
        <f t="shared" si="138"/>
        <v>1149537</v>
      </c>
      <c r="F212" s="7">
        <f t="shared" si="138"/>
        <v>440526.24</v>
      </c>
      <c r="G212" s="7">
        <f t="shared" si="138"/>
        <v>0</v>
      </c>
      <c r="H212" s="7">
        <f t="shared" si="133"/>
        <v>440526.24</v>
      </c>
      <c r="I212" s="7">
        <f t="shared" si="138"/>
        <v>0</v>
      </c>
    </row>
    <row r="213" spans="1:9" ht="57" customHeight="1">
      <c r="A213" s="3" t="s">
        <v>83</v>
      </c>
      <c r="B213" s="3"/>
      <c r="C213" s="2">
        <v>1149537</v>
      </c>
      <c r="D213" s="2">
        <f t="shared" ref="D213:D214" si="139">+E213-C213</f>
        <v>0</v>
      </c>
      <c r="E213" s="2">
        <v>1149537</v>
      </c>
      <c r="F213" s="2">
        <v>440526.24</v>
      </c>
      <c r="G213" s="5">
        <v>0</v>
      </c>
      <c r="H213" s="2">
        <f t="shared" si="133"/>
        <v>440526.24</v>
      </c>
      <c r="I213" s="5">
        <v>0</v>
      </c>
    </row>
    <row r="214" spans="1:9" ht="48.95" customHeight="1">
      <c r="A214" s="3"/>
      <c r="B214" s="3" t="s">
        <v>84</v>
      </c>
      <c r="C214" s="2">
        <v>1149537</v>
      </c>
      <c r="D214" s="2">
        <f t="shared" si="139"/>
        <v>0</v>
      </c>
      <c r="E214" s="2">
        <v>1149537</v>
      </c>
      <c r="F214" s="2">
        <v>440526.24</v>
      </c>
      <c r="G214" s="5">
        <v>0</v>
      </c>
      <c r="H214" s="2">
        <f t="shared" si="133"/>
        <v>440526.24</v>
      </c>
      <c r="I214" s="5">
        <v>0</v>
      </c>
    </row>
    <row r="215" spans="1:9" ht="18" customHeight="1">
      <c r="A215" s="1"/>
      <c r="B215" s="1"/>
      <c r="C215" s="7">
        <f>+C217</f>
        <v>17242</v>
      </c>
      <c r="D215" s="7">
        <f t="shared" ref="D215:I215" si="140">+D217</f>
        <v>27758</v>
      </c>
      <c r="E215" s="7">
        <f t="shared" si="140"/>
        <v>45000</v>
      </c>
      <c r="F215" s="7">
        <f t="shared" si="140"/>
        <v>0</v>
      </c>
      <c r="G215" s="7">
        <f t="shared" si="140"/>
        <v>0</v>
      </c>
      <c r="H215" s="7">
        <f t="shared" si="133"/>
        <v>0</v>
      </c>
      <c r="I215" s="7">
        <f t="shared" si="140"/>
        <v>0</v>
      </c>
    </row>
    <row r="216" spans="1:9" ht="57.95" customHeight="1">
      <c r="A216" s="3" t="s">
        <v>83</v>
      </c>
      <c r="B216" s="3"/>
      <c r="C216" s="2">
        <v>17242</v>
      </c>
      <c r="D216" s="2">
        <f t="shared" ref="D216:D217" si="141">+E216-C216</f>
        <v>27758</v>
      </c>
      <c r="E216" s="5">
        <v>45000</v>
      </c>
      <c r="F216" s="5">
        <v>0</v>
      </c>
      <c r="G216" s="5">
        <v>0</v>
      </c>
      <c r="H216" s="5">
        <f t="shared" si="133"/>
        <v>0</v>
      </c>
      <c r="I216" s="5">
        <v>0</v>
      </c>
    </row>
    <row r="217" spans="1:9" ht="30.95" customHeight="1">
      <c r="A217" s="1"/>
      <c r="B217" s="4" t="s">
        <v>85</v>
      </c>
      <c r="C217" s="2">
        <v>17242</v>
      </c>
      <c r="D217" s="2">
        <f t="shared" si="141"/>
        <v>27758</v>
      </c>
      <c r="E217" s="5">
        <v>45000</v>
      </c>
      <c r="F217" s="5">
        <v>0</v>
      </c>
      <c r="G217" s="5">
        <v>0</v>
      </c>
      <c r="H217" s="5">
        <f t="shared" si="133"/>
        <v>0</v>
      </c>
      <c r="I217" s="5">
        <v>0</v>
      </c>
    </row>
    <row r="218" spans="1:9" ht="18" customHeight="1">
      <c r="A218" s="1"/>
      <c r="B218" s="1"/>
      <c r="C218" s="7">
        <f>+C220</f>
        <v>816461</v>
      </c>
      <c r="D218" s="7">
        <f t="shared" ref="D218:I218" si="142">+D220</f>
        <v>0</v>
      </c>
      <c r="E218" s="7">
        <f t="shared" si="142"/>
        <v>816461</v>
      </c>
      <c r="F218" s="7">
        <f t="shared" si="142"/>
        <v>119485.8</v>
      </c>
      <c r="G218" s="7">
        <f t="shared" si="142"/>
        <v>0</v>
      </c>
      <c r="H218" s="7">
        <f t="shared" si="133"/>
        <v>119485.8</v>
      </c>
      <c r="I218" s="7">
        <f t="shared" si="142"/>
        <v>0</v>
      </c>
    </row>
    <row r="219" spans="1:9" ht="57.95" customHeight="1">
      <c r="A219" s="3" t="s">
        <v>83</v>
      </c>
      <c r="B219" s="3"/>
      <c r="C219" s="2">
        <v>816461</v>
      </c>
      <c r="D219" s="2">
        <f t="shared" ref="D219:D220" si="143">+E219-C219</f>
        <v>0</v>
      </c>
      <c r="E219" s="2">
        <v>816461</v>
      </c>
      <c r="F219" s="2">
        <v>119485.8</v>
      </c>
      <c r="G219" s="5">
        <v>0</v>
      </c>
      <c r="H219" s="2">
        <f t="shared" si="133"/>
        <v>119485.8</v>
      </c>
      <c r="I219" s="5">
        <v>0</v>
      </c>
    </row>
    <row r="220" spans="1:9" ht="39.950000000000003" customHeight="1">
      <c r="A220" s="3"/>
      <c r="B220" s="4" t="s">
        <v>86</v>
      </c>
      <c r="C220" s="2">
        <v>816461</v>
      </c>
      <c r="D220" s="2">
        <f t="shared" si="143"/>
        <v>0</v>
      </c>
      <c r="E220" s="2">
        <v>816461</v>
      </c>
      <c r="F220" s="2">
        <v>119485.8</v>
      </c>
      <c r="G220" s="5">
        <v>0</v>
      </c>
      <c r="H220" s="2">
        <f t="shared" si="133"/>
        <v>119485.8</v>
      </c>
      <c r="I220" s="5">
        <v>0</v>
      </c>
    </row>
    <row r="221" spans="1:9" ht="18" customHeight="1">
      <c r="A221" s="1"/>
      <c r="B221" s="1"/>
      <c r="C221" s="7">
        <f>+C223</f>
        <v>471311</v>
      </c>
      <c r="D221" s="7">
        <f t="shared" ref="D221:I221" si="144">+D223</f>
        <v>0</v>
      </c>
      <c r="E221" s="7">
        <f t="shared" si="144"/>
        <v>471311</v>
      </c>
      <c r="F221" s="7">
        <f t="shared" si="144"/>
        <v>0</v>
      </c>
      <c r="G221" s="7">
        <f t="shared" si="144"/>
        <v>0</v>
      </c>
      <c r="H221" s="7">
        <f t="shared" si="133"/>
        <v>0</v>
      </c>
      <c r="I221" s="7">
        <f t="shared" si="144"/>
        <v>0</v>
      </c>
    </row>
    <row r="222" spans="1:9" ht="57.95" customHeight="1">
      <c r="A222" s="3" t="s">
        <v>83</v>
      </c>
      <c r="B222" s="3"/>
      <c r="C222" s="2">
        <v>471311</v>
      </c>
      <c r="D222" s="2">
        <f t="shared" ref="D222:D223" si="145">+E222-C222</f>
        <v>0</v>
      </c>
      <c r="E222" s="2">
        <v>471311</v>
      </c>
      <c r="F222" s="2">
        <v>0</v>
      </c>
      <c r="G222" s="5">
        <v>0</v>
      </c>
      <c r="H222" s="2">
        <f t="shared" si="133"/>
        <v>0</v>
      </c>
      <c r="I222" s="5">
        <v>0</v>
      </c>
    </row>
    <row r="223" spans="1:9" ht="57.95" customHeight="1">
      <c r="A223" s="3"/>
      <c r="B223" s="4" t="s">
        <v>87</v>
      </c>
      <c r="C223" s="2">
        <v>471311</v>
      </c>
      <c r="D223" s="2">
        <f t="shared" si="145"/>
        <v>0</v>
      </c>
      <c r="E223" s="2">
        <v>471311</v>
      </c>
      <c r="F223" s="2">
        <v>0</v>
      </c>
      <c r="G223" s="5">
        <v>0</v>
      </c>
      <c r="H223" s="2">
        <f t="shared" si="133"/>
        <v>0</v>
      </c>
      <c r="I223" s="5">
        <v>0</v>
      </c>
    </row>
    <row r="224" spans="1:9" ht="18" customHeight="1">
      <c r="A224" s="1"/>
      <c r="B224" s="1"/>
      <c r="C224" s="7">
        <f>+C226</f>
        <v>61514</v>
      </c>
      <c r="D224" s="7">
        <f t="shared" ref="D224:I224" si="146">+D226</f>
        <v>0</v>
      </c>
      <c r="E224" s="7">
        <f t="shared" si="146"/>
        <v>61514</v>
      </c>
      <c r="F224" s="7">
        <f t="shared" si="146"/>
        <v>0</v>
      </c>
      <c r="G224" s="7">
        <f t="shared" si="146"/>
        <v>0</v>
      </c>
      <c r="H224" s="7">
        <f t="shared" si="133"/>
        <v>0</v>
      </c>
      <c r="I224" s="7">
        <f t="shared" si="146"/>
        <v>0</v>
      </c>
    </row>
    <row r="225" spans="1:9" ht="57.95" customHeight="1">
      <c r="A225" s="3" t="s">
        <v>83</v>
      </c>
      <c r="B225" s="3"/>
      <c r="C225" s="2">
        <v>61514</v>
      </c>
      <c r="D225" s="2">
        <f t="shared" ref="D225:D226" si="147">+E225-C225</f>
        <v>0</v>
      </c>
      <c r="E225" s="2">
        <v>61514</v>
      </c>
      <c r="F225" s="2">
        <v>0</v>
      </c>
      <c r="G225" s="5">
        <v>0</v>
      </c>
      <c r="H225" s="2">
        <f t="shared" si="133"/>
        <v>0</v>
      </c>
      <c r="I225" s="5">
        <v>0</v>
      </c>
    </row>
    <row r="226" spans="1:9" ht="48.95" customHeight="1">
      <c r="A226" s="3"/>
      <c r="B226" s="4" t="s">
        <v>88</v>
      </c>
      <c r="C226" s="2">
        <v>61514</v>
      </c>
      <c r="D226" s="2">
        <f t="shared" si="147"/>
        <v>0</v>
      </c>
      <c r="E226" s="2">
        <v>61514</v>
      </c>
      <c r="F226" s="2">
        <v>0</v>
      </c>
      <c r="G226" s="5">
        <v>0</v>
      </c>
      <c r="H226" s="2">
        <f t="shared" si="133"/>
        <v>0</v>
      </c>
      <c r="I226" s="5">
        <v>0</v>
      </c>
    </row>
    <row r="227" spans="1:9" ht="18.2" customHeight="1">
      <c r="A227" s="1"/>
      <c r="B227" s="1"/>
      <c r="C227" s="7">
        <f>+C229</f>
        <v>338753</v>
      </c>
      <c r="D227" s="7">
        <f t="shared" ref="D227:I227" si="148">+D229</f>
        <v>0</v>
      </c>
      <c r="E227" s="7">
        <f t="shared" si="148"/>
        <v>338753</v>
      </c>
      <c r="F227" s="7">
        <f t="shared" si="148"/>
        <v>25386.080000000002</v>
      </c>
      <c r="G227" s="7">
        <f t="shared" si="148"/>
        <v>0</v>
      </c>
      <c r="H227" s="7">
        <f t="shared" si="133"/>
        <v>25386.080000000002</v>
      </c>
      <c r="I227" s="7">
        <f t="shared" si="148"/>
        <v>0</v>
      </c>
    </row>
    <row r="228" spans="1:9" ht="57" customHeight="1">
      <c r="A228" s="3" t="s">
        <v>83</v>
      </c>
      <c r="B228" s="3"/>
      <c r="C228" s="2">
        <v>338753</v>
      </c>
      <c r="D228" s="2">
        <f t="shared" ref="D228:D229" si="149">+E228-C228</f>
        <v>0</v>
      </c>
      <c r="E228" s="2">
        <v>338753</v>
      </c>
      <c r="F228" s="2">
        <v>25386.080000000002</v>
      </c>
      <c r="G228" s="5">
        <v>0</v>
      </c>
      <c r="H228" s="2">
        <f t="shared" si="133"/>
        <v>25386.080000000002</v>
      </c>
      <c r="I228" s="5">
        <v>0</v>
      </c>
    </row>
    <row r="229" spans="1:9" ht="30.95" customHeight="1">
      <c r="A229" s="1"/>
      <c r="B229" s="4" t="s">
        <v>89</v>
      </c>
      <c r="C229" s="2">
        <v>338753</v>
      </c>
      <c r="D229" s="2">
        <f t="shared" si="149"/>
        <v>0</v>
      </c>
      <c r="E229" s="2">
        <v>338753</v>
      </c>
      <c r="F229" s="2">
        <v>25386.080000000002</v>
      </c>
      <c r="G229" s="5">
        <v>0</v>
      </c>
      <c r="H229" s="2">
        <f t="shared" si="133"/>
        <v>25386.080000000002</v>
      </c>
      <c r="I229" s="5">
        <v>0</v>
      </c>
    </row>
    <row r="230" spans="1:9" ht="18" customHeight="1">
      <c r="A230" s="1"/>
      <c r="B230" s="1"/>
      <c r="C230" s="8">
        <f>+C232</f>
        <v>1</v>
      </c>
      <c r="D230" s="8">
        <f t="shared" ref="D230:I230" si="150">+D232</f>
        <v>0</v>
      </c>
      <c r="E230" s="8">
        <f t="shared" si="150"/>
        <v>1</v>
      </c>
      <c r="F230" s="8">
        <f t="shared" si="150"/>
        <v>0</v>
      </c>
      <c r="G230" s="8">
        <f t="shared" si="150"/>
        <v>0</v>
      </c>
      <c r="H230" s="8">
        <f t="shared" si="133"/>
        <v>0</v>
      </c>
      <c r="I230" s="8">
        <f t="shared" si="150"/>
        <v>0</v>
      </c>
    </row>
    <row r="231" spans="1:9" ht="57.95" customHeight="1">
      <c r="A231" s="3" t="s">
        <v>83</v>
      </c>
      <c r="B231" s="3"/>
      <c r="C231" s="5">
        <v>1</v>
      </c>
      <c r="D231" s="2">
        <f t="shared" ref="D231:D232" si="151">+E231-C231</f>
        <v>0</v>
      </c>
      <c r="E231" s="5">
        <v>1</v>
      </c>
      <c r="F231" s="5">
        <v>0</v>
      </c>
      <c r="G231" s="5">
        <v>0</v>
      </c>
      <c r="H231" s="5">
        <f t="shared" si="133"/>
        <v>0</v>
      </c>
      <c r="I231" s="5">
        <v>0</v>
      </c>
    </row>
    <row r="232" spans="1:9" ht="84.95" customHeight="1">
      <c r="A232" s="3"/>
      <c r="B232" s="3" t="s">
        <v>90</v>
      </c>
      <c r="C232" s="5">
        <v>1</v>
      </c>
      <c r="D232" s="2">
        <f t="shared" si="151"/>
        <v>0</v>
      </c>
      <c r="E232" s="5">
        <v>1</v>
      </c>
      <c r="F232" s="5">
        <v>0</v>
      </c>
      <c r="G232" s="5">
        <v>0</v>
      </c>
      <c r="H232" s="5">
        <f t="shared" si="133"/>
        <v>0</v>
      </c>
      <c r="I232" s="5">
        <v>0</v>
      </c>
    </row>
    <row r="233" spans="1:9" ht="18" customHeight="1">
      <c r="A233" s="1"/>
      <c r="B233" s="1"/>
      <c r="C233" s="7">
        <f>+C235</f>
        <v>51925</v>
      </c>
      <c r="D233" s="7">
        <f t="shared" ref="D233:I233" si="152">+D235</f>
        <v>0</v>
      </c>
      <c r="E233" s="7">
        <f t="shared" si="152"/>
        <v>51925</v>
      </c>
      <c r="F233" s="7">
        <f t="shared" si="152"/>
        <v>0</v>
      </c>
      <c r="G233" s="7">
        <f t="shared" si="152"/>
        <v>0</v>
      </c>
      <c r="H233" s="7">
        <f t="shared" si="133"/>
        <v>0</v>
      </c>
      <c r="I233" s="7">
        <f t="shared" si="152"/>
        <v>0</v>
      </c>
    </row>
    <row r="234" spans="1:9" ht="57.95" customHeight="1">
      <c r="A234" s="3" t="s">
        <v>83</v>
      </c>
      <c r="B234" s="3"/>
      <c r="C234" s="2">
        <v>51925</v>
      </c>
      <c r="D234" s="2">
        <f t="shared" ref="D234:D235" si="153">+E234-C234</f>
        <v>0</v>
      </c>
      <c r="E234" s="2">
        <v>51925</v>
      </c>
      <c r="F234" s="2">
        <v>0</v>
      </c>
      <c r="G234" s="5">
        <v>0</v>
      </c>
      <c r="H234" s="2">
        <f t="shared" si="133"/>
        <v>0</v>
      </c>
      <c r="I234" s="5">
        <v>0</v>
      </c>
    </row>
    <row r="235" spans="1:9" ht="93.95" customHeight="1">
      <c r="A235" s="3"/>
      <c r="B235" s="3" t="s">
        <v>91</v>
      </c>
      <c r="C235" s="2">
        <v>51925</v>
      </c>
      <c r="D235" s="2">
        <f t="shared" si="153"/>
        <v>0</v>
      </c>
      <c r="E235" s="2">
        <v>51925</v>
      </c>
      <c r="F235" s="2">
        <v>0</v>
      </c>
      <c r="G235" s="5">
        <v>0</v>
      </c>
      <c r="H235" s="2">
        <f t="shared" si="133"/>
        <v>0</v>
      </c>
      <c r="I235" s="5">
        <v>0</v>
      </c>
    </row>
    <row r="236" spans="1:9" ht="18" customHeight="1">
      <c r="A236" s="1"/>
      <c r="B236" s="1"/>
      <c r="C236" s="7">
        <f>+C238</f>
        <v>6304558</v>
      </c>
      <c r="D236" s="7">
        <f t="shared" ref="D236:I236" si="154">+D238</f>
        <v>0</v>
      </c>
      <c r="E236" s="7">
        <f t="shared" si="154"/>
        <v>6304558</v>
      </c>
      <c r="F236" s="7">
        <f t="shared" si="154"/>
        <v>603562.96</v>
      </c>
      <c r="G236" s="7">
        <f t="shared" si="154"/>
        <v>0</v>
      </c>
      <c r="H236" s="7">
        <f t="shared" si="133"/>
        <v>603562.96</v>
      </c>
      <c r="I236" s="7">
        <f t="shared" si="154"/>
        <v>0</v>
      </c>
    </row>
    <row r="237" spans="1:9" ht="57.95" customHeight="1">
      <c r="A237" s="3" t="s">
        <v>83</v>
      </c>
      <c r="B237" s="3"/>
      <c r="C237" s="2">
        <v>6304558</v>
      </c>
      <c r="D237" s="2">
        <f t="shared" ref="D237:D238" si="155">+E237-C237</f>
        <v>0</v>
      </c>
      <c r="E237" s="2">
        <v>6304558</v>
      </c>
      <c r="F237" s="2">
        <v>603562.96</v>
      </c>
      <c r="G237" s="2">
        <v>0</v>
      </c>
      <c r="H237" s="2">
        <f t="shared" si="133"/>
        <v>603562.96</v>
      </c>
      <c r="I237" s="5">
        <v>0</v>
      </c>
    </row>
    <row r="238" spans="1:9" ht="30.95" customHeight="1">
      <c r="A238" s="1"/>
      <c r="B238" s="4" t="s">
        <v>92</v>
      </c>
      <c r="C238" s="2">
        <v>6304558</v>
      </c>
      <c r="D238" s="2">
        <f t="shared" si="155"/>
        <v>0</v>
      </c>
      <c r="E238" s="2">
        <v>6304558</v>
      </c>
      <c r="F238" s="2">
        <v>603562.96</v>
      </c>
      <c r="G238" s="2">
        <v>0</v>
      </c>
      <c r="H238" s="2">
        <f t="shared" si="133"/>
        <v>603562.96</v>
      </c>
      <c r="I238" s="5">
        <v>0</v>
      </c>
    </row>
    <row r="239" spans="1:9" ht="18" customHeight="1">
      <c r="A239" s="1"/>
      <c r="B239" s="1"/>
      <c r="C239" s="7">
        <f>+C241</f>
        <v>23312219</v>
      </c>
      <c r="D239" s="7">
        <f t="shared" ref="D239:F239" si="156">+D241</f>
        <v>-131768.60000000149</v>
      </c>
      <c r="E239" s="7">
        <f t="shared" si="156"/>
        <v>23180450.399999999</v>
      </c>
      <c r="F239" s="7">
        <f t="shared" si="156"/>
        <v>1244101.3700000001</v>
      </c>
      <c r="G239" s="7">
        <f t="shared" ref="G239" si="157">+G241</f>
        <v>0</v>
      </c>
      <c r="H239" s="7">
        <f t="shared" ref="H239:H241" si="158">+F239</f>
        <v>1244101.3700000001</v>
      </c>
      <c r="I239" s="7">
        <f t="shared" ref="I239" si="159">+I241</f>
        <v>0</v>
      </c>
    </row>
    <row r="240" spans="1:9" ht="58.35" customHeight="1">
      <c r="A240" s="3" t="s">
        <v>83</v>
      </c>
      <c r="B240" s="3"/>
      <c r="C240" s="2">
        <v>23312219</v>
      </c>
      <c r="D240" s="2">
        <f t="shared" ref="D240:D241" si="160">+E240-C240</f>
        <v>-131768.60000000149</v>
      </c>
      <c r="E240" s="2">
        <v>23180450.399999999</v>
      </c>
      <c r="F240" s="2">
        <v>1244101.3700000001</v>
      </c>
      <c r="G240" s="2">
        <v>0</v>
      </c>
      <c r="H240" s="2">
        <f t="shared" si="158"/>
        <v>1244101.3700000001</v>
      </c>
      <c r="I240" s="2">
        <v>0</v>
      </c>
    </row>
    <row r="241" spans="1:9" ht="48" customHeight="1">
      <c r="A241" s="3"/>
      <c r="B241" s="4" t="s">
        <v>93</v>
      </c>
      <c r="C241" s="2">
        <v>23312219</v>
      </c>
      <c r="D241" s="2">
        <f t="shared" si="160"/>
        <v>-131768.60000000149</v>
      </c>
      <c r="E241" s="2">
        <v>23180450.399999999</v>
      </c>
      <c r="F241" s="2">
        <v>1244101.3700000001</v>
      </c>
      <c r="G241" s="2">
        <v>0</v>
      </c>
      <c r="H241" s="2">
        <f t="shared" si="158"/>
        <v>1244101.3700000001</v>
      </c>
      <c r="I241" s="2">
        <v>0</v>
      </c>
    </row>
    <row r="242" spans="1:9" ht="18" customHeight="1">
      <c r="A242" s="1"/>
      <c r="B242" s="1"/>
      <c r="C242" s="7">
        <f>+C244</f>
        <v>0</v>
      </c>
      <c r="D242" s="7">
        <f t="shared" ref="D242:I242" si="161">+D244</f>
        <v>179607.5</v>
      </c>
      <c r="E242" s="7">
        <f t="shared" si="161"/>
        <v>179607.5</v>
      </c>
      <c r="F242" s="7">
        <f t="shared" si="161"/>
        <v>0</v>
      </c>
      <c r="G242" s="7">
        <f t="shared" si="161"/>
        <v>0</v>
      </c>
      <c r="H242" s="7">
        <f t="shared" si="133"/>
        <v>0</v>
      </c>
      <c r="I242" s="7">
        <f t="shared" si="161"/>
        <v>0</v>
      </c>
    </row>
    <row r="243" spans="1:9" ht="58.35" customHeight="1">
      <c r="A243" s="3" t="s">
        <v>83</v>
      </c>
      <c r="B243" s="3"/>
      <c r="C243" s="2">
        <v>0</v>
      </c>
      <c r="D243" s="2">
        <f t="shared" ref="D243:D244" si="162">+E243-C243</f>
        <v>179607.5</v>
      </c>
      <c r="E243" s="2">
        <v>179607.5</v>
      </c>
      <c r="F243" s="2">
        <v>0</v>
      </c>
      <c r="G243" s="2">
        <v>0</v>
      </c>
      <c r="H243" s="2">
        <f t="shared" si="133"/>
        <v>0</v>
      </c>
      <c r="I243" s="2">
        <v>0</v>
      </c>
    </row>
    <row r="244" spans="1:9" ht="48" customHeight="1">
      <c r="A244" s="3"/>
      <c r="B244" s="17" t="s">
        <v>139</v>
      </c>
      <c r="C244" s="2">
        <v>0</v>
      </c>
      <c r="D244" s="2">
        <f t="shared" si="162"/>
        <v>179607.5</v>
      </c>
      <c r="E244" s="2">
        <v>179607.5</v>
      </c>
      <c r="F244" s="2">
        <v>0</v>
      </c>
      <c r="G244" s="2">
        <v>0</v>
      </c>
      <c r="H244" s="2">
        <f t="shared" si="133"/>
        <v>0</v>
      </c>
      <c r="I244" s="2">
        <v>0</v>
      </c>
    </row>
    <row r="245" spans="1:9" ht="18" customHeight="1">
      <c r="A245" s="1"/>
      <c r="B245" s="1"/>
      <c r="C245" s="7">
        <f>+C247</f>
        <v>40134</v>
      </c>
      <c r="D245" s="7">
        <f t="shared" ref="D245:I245" si="163">+D247</f>
        <v>0</v>
      </c>
      <c r="E245" s="7">
        <f t="shared" si="163"/>
        <v>40134</v>
      </c>
      <c r="F245" s="7">
        <f t="shared" si="163"/>
        <v>3670.18</v>
      </c>
      <c r="G245" s="7">
        <f t="shared" si="163"/>
        <v>0</v>
      </c>
      <c r="H245" s="7">
        <f t="shared" si="133"/>
        <v>3670.18</v>
      </c>
      <c r="I245" s="7">
        <f t="shared" si="163"/>
        <v>0</v>
      </c>
    </row>
    <row r="246" spans="1:9" ht="39.950000000000003" customHeight="1">
      <c r="A246" s="4" t="s">
        <v>94</v>
      </c>
      <c r="B246" s="3"/>
      <c r="C246" s="2">
        <v>40134</v>
      </c>
      <c r="D246" s="2">
        <f t="shared" ref="D246:D247" si="164">+E246-C246</f>
        <v>0</v>
      </c>
      <c r="E246" s="2">
        <v>40134</v>
      </c>
      <c r="F246" s="2">
        <v>3670.18</v>
      </c>
      <c r="G246" s="5">
        <v>0</v>
      </c>
      <c r="H246" s="2">
        <f t="shared" si="133"/>
        <v>3670.18</v>
      </c>
      <c r="I246" s="5">
        <v>0</v>
      </c>
    </row>
    <row r="247" spans="1:9" ht="39.950000000000003" customHeight="1">
      <c r="A247" s="3"/>
      <c r="B247" s="4" t="s">
        <v>95</v>
      </c>
      <c r="C247" s="2">
        <v>40134</v>
      </c>
      <c r="D247" s="2">
        <f t="shared" si="164"/>
        <v>0</v>
      </c>
      <c r="E247" s="2">
        <v>40134</v>
      </c>
      <c r="F247" s="2">
        <v>3670.18</v>
      </c>
      <c r="G247" s="5">
        <v>0</v>
      </c>
      <c r="H247" s="2">
        <f t="shared" si="133"/>
        <v>3670.18</v>
      </c>
      <c r="I247" s="5">
        <v>0</v>
      </c>
    </row>
    <row r="248" spans="1:9" ht="18" customHeight="1">
      <c r="A248" s="1"/>
      <c r="B248" s="1"/>
      <c r="C248" s="7">
        <f>+C250</f>
        <v>1058134</v>
      </c>
      <c r="D248" s="7">
        <f t="shared" ref="D248:I248" si="165">+D250</f>
        <v>-89839.5</v>
      </c>
      <c r="E248" s="7">
        <f t="shared" si="165"/>
        <v>968294.5</v>
      </c>
      <c r="F248" s="7">
        <f t="shared" si="165"/>
        <v>752704.78</v>
      </c>
      <c r="G248" s="7">
        <f t="shared" si="165"/>
        <v>0</v>
      </c>
      <c r="H248" s="7">
        <f t="shared" si="133"/>
        <v>752704.78</v>
      </c>
      <c r="I248" s="7">
        <f t="shared" si="165"/>
        <v>0</v>
      </c>
    </row>
    <row r="249" spans="1:9" ht="39.950000000000003" customHeight="1">
      <c r="A249" s="4" t="s">
        <v>94</v>
      </c>
      <c r="B249" s="3"/>
      <c r="C249" s="2">
        <v>1058134</v>
      </c>
      <c r="D249" s="2">
        <f t="shared" ref="D249:D250" si="166">+E249-C249</f>
        <v>-89839.5</v>
      </c>
      <c r="E249" s="2">
        <v>968294.5</v>
      </c>
      <c r="F249" s="2">
        <v>752704.78</v>
      </c>
      <c r="G249" s="5">
        <v>0</v>
      </c>
      <c r="H249" s="2">
        <f t="shared" si="133"/>
        <v>752704.78</v>
      </c>
      <c r="I249" s="5">
        <v>0</v>
      </c>
    </row>
    <row r="250" spans="1:9" ht="30.95" customHeight="1">
      <c r="A250" s="1"/>
      <c r="B250" s="4" t="s">
        <v>96</v>
      </c>
      <c r="C250" s="2">
        <v>1058134</v>
      </c>
      <c r="D250" s="2">
        <f t="shared" si="166"/>
        <v>-89839.5</v>
      </c>
      <c r="E250" s="2">
        <v>968294.5</v>
      </c>
      <c r="F250" s="2">
        <v>752704.78</v>
      </c>
      <c r="G250" s="5">
        <v>0</v>
      </c>
      <c r="H250" s="2">
        <f t="shared" si="133"/>
        <v>752704.78</v>
      </c>
      <c r="I250" s="5">
        <v>0</v>
      </c>
    </row>
    <row r="251" spans="1:9" ht="18" customHeight="1">
      <c r="A251" s="1"/>
      <c r="B251" s="1"/>
      <c r="C251" s="7">
        <f>+C253</f>
        <v>22990</v>
      </c>
      <c r="D251" s="7">
        <f t="shared" ref="D251:I251" si="167">+D253</f>
        <v>0</v>
      </c>
      <c r="E251" s="7">
        <f t="shared" si="167"/>
        <v>22990</v>
      </c>
      <c r="F251" s="7">
        <f t="shared" si="167"/>
        <v>0</v>
      </c>
      <c r="G251" s="7">
        <f t="shared" si="167"/>
        <v>0</v>
      </c>
      <c r="H251" s="7">
        <f t="shared" si="133"/>
        <v>0</v>
      </c>
      <c r="I251" s="7">
        <f t="shared" si="167"/>
        <v>0</v>
      </c>
    </row>
    <row r="252" spans="1:9" ht="39.950000000000003" customHeight="1">
      <c r="A252" s="4" t="s">
        <v>94</v>
      </c>
      <c r="B252" s="3"/>
      <c r="C252" s="2">
        <v>22990</v>
      </c>
      <c r="D252" s="2">
        <f t="shared" ref="D252:D253" si="168">+E252-C252</f>
        <v>0</v>
      </c>
      <c r="E252" s="5">
        <v>22990</v>
      </c>
      <c r="F252" s="5">
        <v>0</v>
      </c>
      <c r="G252" s="5">
        <v>0</v>
      </c>
      <c r="H252" s="5">
        <f t="shared" si="133"/>
        <v>0</v>
      </c>
      <c r="I252" s="5">
        <v>0</v>
      </c>
    </row>
    <row r="253" spans="1:9" ht="21.95" customHeight="1">
      <c r="A253" s="1"/>
      <c r="B253" s="4" t="s">
        <v>97</v>
      </c>
      <c r="C253" s="2">
        <v>22990</v>
      </c>
      <c r="D253" s="2">
        <f t="shared" si="168"/>
        <v>0</v>
      </c>
      <c r="E253" s="5">
        <v>22990</v>
      </c>
      <c r="F253" s="5">
        <v>0</v>
      </c>
      <c r="G253" s="5">
        <v>0</v>
      </c>
      <c r="H253" s="5">
        <f t="shared" si="133"/>
        <v>0</v>
      </c>
      <c r="I253" s="5">
        <v>0</v>
      </c>
    </row>
    <row r="254" spans="1:9" ht="18" customHeight="1">
      <c r="A254" s="1"/>
      <c r="B254" s="1"/>
      <c r="C254" s="7">
        <f>+C256</f>
        <v>217724</v>
      </c>
      <c r="D254" s="7">
        <f t="shared" ref="D254:I254" si="169">+D256</f>
        <v>-170092</v>
      </c>
      <c r="E254" s="7">
        <f t="shared" si="169"/>
        <v>47632</v>
      </c>
      <c r="F254" s="7">
        <f t="shared" si="169"/>
        <v>5800</v>
      </c>
      <c r="G254" s="7">
        <f t="shared" si="169"/>
        <v>0</v>
      </c>
      <c r="H254" s="7">
        <f t="shared" si="133"/>
        <v>5800</v>
      </c>
      <c r="I254" s="7">
        <f t="shared" si="169"/>
        <v>0</v>
      </c>
    </row>
    <row r="255" spans="1:9" ht="66.95" customHeight="1">
      <c r="A255" s="4" t="s">
        <v>98</v>
      </c>
      <c r="B255" s="3"/>
      <c r="C255" s="2">
        <v>217724</v>
      </c>
      <c r="D255" s="2">
        <f t="shared" ref="D255:D256" si="170">+E255-C255</f>
        <v>-170092</v>
      </c>
      <c r="E255" s="2">
        <v>47632</v>
      </c>
      <c r="F255" s="2">
        <v>5800</v>
      </c>
      <c r="G255" s="5">
        <v>0</v>
      </c>
      <c r="H255" s="2">
        <f t="shared" si="133"/>
        <v>5800</v>
      </c>
      <c r="I255" s="5">
        <v>0</v>
      </c>
    </row>
    <row r="256" spans="1:9" ht="48.95" customHeight="1">
      <c r="A256" s="3"/>
      <c r="B256" s="3" t="s">
        <v>99</v>
      </c>
      <c r="C256" s="2">
        <v>217724</v>
      </c>
      <c r="D256" s="2">
        <f t="shared" si="170"/>
        <v>-170092</v>
      </c>
      <c r="E256" s="2">
        <v>47632</v>
      </c>
      <c r="F256" s="2">
        <v>5800</v>
      </c>
      <c r="G256" s="5">
        <v>0</v>
      </c>
      <c r="H256" s="2">
        <f t="shared" si="133"/>
        <v>5800</v>
      </c>
      <c r="I256" s="5">
        <v>0</v>
      </c>
    </row>
    <row r="257" spans="1:9" ht="18" customHeight="1">
      <c r="A257" s="1"/>
      <c r="B257" s="1"/>
      <c r="C257" s="7">
        <f>+C259</f>
        <v>1</v>
      </c>
      <c r="D257" s="7">
        <f t="shared" ref="D257:I257" si="171">+D259</f>
        <v>232</v>
      </c>
      <c r="E257" s="7">
        <f t="shared" si="171"/>
        <v>233</v>
      </c>
      <c r="F257" s="7">
        <f t="shared" si="171"/>
        <v>232</v>
      </c>
      <c r="G257" s="7">
        <f t="shared" si="171"/>
        <v>0</v>
      </c>
      <c r="H257" s="7">
        <f t="shared" si="133"/>
        <v>232</v>
      </c>
      <c r="I257" s="7">
        <f t="shared" si="171"/>
        <v>0</v>
      </c>
    </row>
    <row r="258" spans="1:9" ht="66.95" customHeight="1">
      <c r="A258" s="4" t="s">
        <v>98</v>
      </c>
      <c r="B258" s="3"/>
      <c r="C258" s="2">
        <v>1</v>
      </c>
      <c r="D258" s="2">
        <f t="shared" ref="D258:D259" si="172">+E258-C258</f>
        <v>232</v>
      </c>
      <c r="E258" s="2">
        <v>233</v>
      </c>
      <c r="F258" s="2">
        <v>232</v>
      </c>
      <c r="G258" s="5">
        <v>0</v>
      </c>
      <c r="H258" s="2">
        <f t="shared" si="133"/>
        <v>232</v>
      </c>
      <c r="I258" s="5">
        <v>0</v>
      </c>
    </row>
    <row r="259" spans="1:9" ht="75.95" customHeight="1">
      <c r="A259" s="3"/>
      <c r="B259" s="3" t="s">
        <v>100</v>
      </c>
      <c r="C259" s="2">
        <v>1</v>
      </c>
      <c r="D259" s="2">
        <f t="shared" si="172"/>
        <v>232</v>
      </c>
      <c r="E259" s="2">
        <v>233</v>
      </c>
      <c r="F259" s="2">
        <v>232</v>
      </c>
      <c r="G259" s="5">
        <v>0</v>
      </c>
      <c r="H259" s="2">
        <f t="shared" si="133"/>
        <v>232</v>
      </c>
      <c r="I259" s="5">
        <v>0</v>
      </c>
    </row>
    <row r="260" spans="1:9" ht="18.2" customHeight="1">
      <c r="A260" s="1"/>
      <c r="B260" s="1"/>
      <c r="C260" s="7">
        <f>+C262</f>
        <v>5879</v>
      </c>
      <c r="D260" s="7">
        <f t="shared" ref="D260:I260" si="173">+D262</f>
        <v>0</v>
      </c>
      <c r="E260" s="7">
        <f t="shared" si="173"/>
        <v>5879</v>
      </c>
      <c r="F260" s="7">
        <f t="shared" si="173"/>
        <v>0</v>
      </c>
      <c r="G260" s="7">
        <f t="shared" si="173"/>
        <v>0</v>
      </c>
      <c r="H260" s="7">
        <f t="shared" si="133"/>
        <v>0</v>
      </c>
      <c r="I260" s="7">
        <f t="shared" si="173"/>
        <v>0</v>
      </c>
    </row>
    <row r="261" spans="1:9" ht="66" customHeight="1">
      <c r="A261" s="4" t="s">
        <v>98</v>
      </c>
      <c r="B261" s="3"/>
      <c r="C261" s="2">
        <v>5879</v>
      </c>
      <c r="D261" s="2">
        <f t="shared" ref="D261:D262" si="174">+E261-C261</f>
        <v>0</v>
      </c>
      <c r="E261" s="5">
        <v>5879</v>
      </c>
      <c r="F261" s="5">
        <v>0</v>
      </c>
      <c r="G261" s="5">
        <v>0</v>
      </c>
      <c r="H261" s="5">
        <f t="shared" si="133"/>
        <v>0</v>
      </c>
      <c r="I261" s="5">
        <v>0</v>
      </c>
    </row>
    <row r="262" spans="1:9" ht="57.95" customHeight="1">
      <c r="A262" s="3"/>
      <c r="B262" s="3" t="s">
        <v>101</v>
      </c>
      <c r="C262" s="2">
        <v>5879</v>
      </c>
      <c r="D262" s="2">
        <f t="shared" si="174"/>
        <v>0</v>
      </c>
      <c r="E262" s="5">
        <v>5879</v>
      </c>
      <c r="F262" s="5">
        <v>0</v>
      </c>
      <c r="G262" s="5">
        <v>0</v>
      </c>
      <c r="H262" s="5">
        <f t="shared" si="133"/>
        <v>0</v>
      </c>
      <c r="I262" s="5">
        <v>0</v>
      </c>
    </row>
    <row r="263" spans="1:9" ht="18" customHeight="1">
      <c r="A263" s="1"/>
      <c r="B263" s="1"/>
      <c r="C263" s="7">
        <f>+C265</f>
        <v>229908</v>
      </c>
      <c r="D263" s="7">
        <f t="shared" ref="D263:I263" si="175">+D265</f>
        <v>170092</v>
      </c>
      <c r="E263" s="7">
        <f t="shared" si="175"/>
        <v>400000</v>
      </c>
      <c r="F263" s="7">
        <f t="shared" si="175"/>
        <v>730.8</v>
      </c>
      <c r="G263" s="7">
        <f t="shared" si="175"/>
        <v>0</v>
      </c>
      <c r="H263" s="7">
        <f t="shared" si="133"/>
        <v>730.8</v>
      </c>
      <c r="I263" s="7">
        <f t="shared" si="175"/>
        <v>0</v>
      </c>
    </row>
    <row r="264" spans="1:9" ht="66.95" customHeight="1">
      <c r="A264" s="4" t="s">
        <v>98</v>
      </c>
      <c r="B264" s="3"/>
      <c r="C264" s="2">
        <v>229908</v>
      </c>
      <c r="D264" s="2">
        <f t="shared" ref="D264:D265" si="176">+E264-C264</f>
        <v>170092</v>
      </c>
      <c r="E264" s="2">
        <v>400000</v>
      </c>
      <c r="F264" s="2">
        <v>730.8</v>
      </c>
      <c r="G264" s="5">
        <v>0</v>
      </c>
      <c r="H264" s="2">
        <f t="shared" si="133"/>
        <v>730.8</v>
      </c>
      <c r="I264" s="5">
        <v>0</v>
      </c>
    </row>
    <row r="265" spans="1:9" ht="93.95" customHeight="1">
      <c r="A265" s="3"/>
      <c r="B265" s="3" t="s">
        <v>102</v>
      </c>
      <c r="C265" s="2">
        <v>229908</v>
      </c>
      <c r="D265" s="2">
        <f t="shared" si="176"/>
        <v>170092</v>
      </c>
      <c r="E265" s="2">
        <v>400000</v>
      </c>
      <c r="F265" s="2">
        <v>730.8</v>
      </c>
      <c r="G265" s="5">
        <v>0</v>
      </c>
      <c r="H265" s="2">
        <f t="shared" si="133"/>
        <v>730.8</v>
      </c>
      <c r="I265" s="5">
        <v>0</v>
      </c>
    </row>
    <row r="266" spans="1:9" ht="18" customHeight="1">
      <c r="A266" s="1"/>
      <c r="B266" s="1"/>
      <c r="C266" s="7">
        <f>+C268</f>
        <v>435446</v>
      </c>
      <c r="D266" s="7">
        <f t="shared" ref="D266:I266" si="177">+D268</f>
        <v>0</v>
      </c>
      <c r="E266" s="7">
        <f t="shared" si="177"/>
        <v>435446</v>
      </c>
      <c r="F266" s="7">
        <f t="shared" si="177"/>
        <v>5336</v>
      </c>
      <c r="G266" s="7">
        <f t="shared" si="177"/>
        <v>0</v>
      </c>
      <c r="H266" s="7">
        <f t="shared" si="133"/>
        <v>5336</v>
      </c>
      <c r="I266" s="7">
        <f t="shared" si="177"/>
        <v>0</v>
      </c>
    </row>
    <row r="267" spans="1:9" ht="66.95" customHeight="1">
      <c r="A267" s="4" t="s">
        <v>98</v>
      </c>
      <c r="B267" s="3"/>
      <c r="C267" s="2">
        <v>435446</v>
      </c>
      <c r="D267" s="2">
        <f t="shared" ref="D267:D268" si="178">+E267-C267</f>
        <v>0</v>
      </c>
      <c r="E267" s="2">
        <v>435446</v>
      </c>
      <c r="F267" s="2">
        <v>5336</v>
      </c>
      <c r="G267" s="2">
        <v>0</v>
      </c>
      <c r="H267" s="2">
        <f t="shared" si="133"/>
        <v>5336</v>
      </c>
      <c r="I267" s="5">
        <v>0</v>
      </c>
    </row>
    <row r="268" spans="1:9" ht="57.95" customHeight="1">
      <c r="A268" s="3"/>
      <c r="B268" s="3" t="s">
        <v>103</v>
      </c>
      <c r="C268" s="2">
        <v>435446</v>
      </c>
      <c r="D268" s="2">
        <f t="shared" si="178"/>
        <v>0</v>
      </c>
      <c r="E268" s="2">
        <v>435446</v>
      </c>
      <c r="F268" s="2">
        <v>5336</v>
      </c>
      <c r="G268" s="2">
        <v>0</v>
      </c>
      <c r="H268" s="2">
        <f t="shared" si="133"/>
        <v>5336</v>
      </c>
      <c r="I268" s="5">
        <v>0</v>
      </c>
    </row>
    <row r="269" spans="1:9" ht="18" customHeight="1">
      <c r="A269" s="1"/>
      <c r="B269" s="1"/>
      <c r="C269" s="7">
        <f>+C271</f>
        <v>1881126</v>
      </c>
      <c r="D269" s="7">
        <f t="shared" ref="D269:I269" si="179">+D271</f>
        <v>0</v>
      </c>
      <c r="E269" s="7">
        <f t="shared" si="179"/>
        <v>1881126</v>
      </c>
      <c r="F269" s="7">
        <f t="shared" si="179"/>
        <v>288752</v>
      </c>
      <c r="G269" s="7">
        <f t="shared" si="179"/>
        <v>0</v>
      </c>
      <c r="H269" s="7">
        <f t="shared" si="133"/>
        <v>288752</v>
      </c>
      <c r="I269" s="7">
        <f t="shared" si="179"/>
        <v>0</v>
      </c>
    </row>
    <row r="270" spans="1:9" ht="66.95" customHeight="1">
      <c r="A270" s="4" t="s">
        <v>98</v>
      </c>
      <c r="B270" s="3"/>
      <c r="C270" s="2">
        <v>1881126</v>
      </c>
      <c r="D270" s="2">
        <f t="shared" ref="D270:D271" si="180">+E270-C270</f>
        <v>0</v>
      </c>
      <c r="E270" s="2">
        <v>1881126</v>
      </c>
      <c r="F270" s="2">
        <v>288752</v>
      </c>
      <c r="G270" s="5">
        <v>0</v>
      </c>
      <c r="H270" s="2">
        <f t="shared" si="133"/>
        <v>288752</v>
      </c>
      <c r="I270" s="5">
        <v>0</v>
      </c>
    </row>
    <row r="271" spans="1:9" ht="48.95" customHeight="1">
      <c r="A271" s="3"/>
      <c r="B271" s="4" t="s">
        <v>104</v>
      </c>
      <c r="C271" s="2">
        <v>1881126</v>
      </c>
      <c r="D271" s="2">
        <f t="shared" si="180"/>
        <v>0</v>
      </c>
      <c r="E271" s="2">
        <v>1881126</v>
      </c>
      <c r="F271" s="2">
        <v>288752</v>
      </c>
      <c r="G271" s="5">
        <v>0</v>
      </c>
      <c r="H271" s="2">
        <f t="shared" ref="H271:H319" si="181">+F271</f>
        <v>288752</v>
      </c>
      <c r="I271" s="5">
        <v>0</v>
      </c>
    </row>
    <row r="272" spans="1:9" ht="18.2" customHeight="1">
      <c r="A272" s="1"/>
      <c r="B272" s="1"/>
      <c r="C272" s="7">
        <f>+C274</f>
        <v>130634</v>
      </c>
      <c r="D272" s="7">
        <f t="shared" ref="D272:I272" si="182">+D274</f>
        <v>0</v>
      </c>
      <c r="E272" s="7">
        <f t="shared" si="182"/>
        <v>130634</v>
      </c>
      <c r="F272" s="7">
        <f t="shared" si="182"/>
        <v>0</v>
      </c>
      <c r="G272" s="7">
        <f t="shared" si="182"/>
        <v>0</v>
      </c>
      <c r="H272" s="7">
        <f t="shared" si="181"/>
        <v>0</v>
      </c>
      <c r="I272" s="7">
        <f t="shared" si="182"/>
        <v>0</v>
      </c>
    </row>
    <row r="273" spans="1:9" ht="66" customHeight="1">
      <c r="A273" s="4" t="s">
        <v>98</v>
      </c>
      <c r="B273" s="3"/>
      <c r="C273" s="2">
        <v>130634</v>
      </c>
      <c r="D273" s="2">
        <f t="shared" ref="D273:D274" si="183">+E273-C273</f>
        <v>0</v>
      </c>
      <c r="E273" s="2">
        <v>130634</v>
      </c>
      <c r="F273" s="2">
        <v>0</v>
      </c>
      <c r="G273" s="5">
        <v>0</v>
      </c>
      <c r="H273" s="2">
        <f t="shared" si="181"/>
        <v>0</v>
      </c>
      <c r="I273" s="5">
        <v>0</v>
      </c>
    </row>
    <row r="274" spans="1:9" ht="39.950000000000003" customHeight="1">
      <c r="A274" s="3"/>
      <c r="B274" s="4" t="s">
        <v>105</v>
      </c>
      <c r="C274" s="2">
        <v>130634</v>
      </c>
      <c r="D274" s="2">
        <f t="shared" si="183"/>
        <v>0</v>
      </c>
      <c r="E274" s="2">
        <v>130634</v>
      </c>
      <c r="F274" s="2">
        <v>0</v>
      </c>
      <c r="G274" s="5">
        <v>0</v>
      </c>
      <c r="H274" s="2">
        <f t="shared" si="181"/>
        <v>0</v>
      </c>
      <c r="I274" s="5">
        <v>0</v>
      </c>
    </row>
    <row r="275" spans="1:9" ht="18" customHeight="1">
      <c r="A275" s="1"/>
      <c r="B275" s="1"/>
      <c r="C275" s="7">
        <f>+C277</f>
        <v>234333</v>
      </c>
      <c r="D275" s="7">
        <f t="shared" ref="D275:I275" si="184">+D277</f>
        <v>0</v>
      </c>
      <c r="E275" s="7">
        <f t="shared" si="184"/>
        <v>234333</v>
      </c>
      <c r="F275" s="7">
        <f t="shared" si="184"/>
        <v>0</v>
      </c>
      <c r="G275" s="7">
        <f t="shared" si="184"/>
        <v>0</v>
      </c>
      <c r="H275" s="7">
        <f t="shared" si="181"/>
        <v>0</v>
      </c>
      <c r="I275" s="7">
        <f t="shared" si="184"/>
        <v>0</v>
      </c>
    </row>
    <row r="276" spans="1:9" ht="48.95" customHeight="1">
      <c r="A276" s="4" t="s">
        <v>106</v>
      </c>
      <c r="B276" s="3"/>
      <c r="C276" s="2">
        <v>234333</v>
      </c>
      <c r="D276" s="2">
        <f t="shared" ref="D276:D277" si="185">+E276-C276</f>
        <v>0</v>
      </c>
      <c r="E276" s="2">
        <v>234333</v>
      </c>
      <c r="F276" s="2">
        <v>0</v>
      </c>
      <c r="G276" s="5">
        <v>0</v>
      </c>
      <c r="H276" s="2">
        <f t="shared" si="181"/>
        <v>0</v>
      </c>
      <c r="I276" s="5">
        <v>0</v>
      </c>
    </row>
    <row r="277" spans="1:9" ht="66.95" customHeight="1">
      <c r="A277" s="3"/>
      <c r="B277" s="4" t="s">
        <v>107</v>
      </c>
      <c r="C277" s="2">
        <v>234333</v>
      </c>
      <c r="D277" s="2">
        <f t="shared" si="185"/>
        <v>0</v>
      </c>
      <c r="E277" s="2">
        <v>234333</v>
      </c>
      <c r="F277" s="2">
        <v>0</v>
      </c>
      <c r="G277" s="5">
        <v>0</v>
      </c>
      <c r="H277" s="2">
        <f t="shared" si="181"/>
        <v>0</v>
      </c>
      <c r="I277" s="5">
        <v>0</v>
      </c>
    </row>
    <row r="278" spans="1:9" ht="18" customHeight="1">
      <c r="A278" s="1"/>
      <c r="B278" s="1"/>
      <c r="C278" s="8">
        <f>+C280</f>
        <v>1</v>
      </c>
      <c r="D278" s="8">
        <f t="shared" ref="D278:I278" si="186">+D280</f>
        <v>0</v>
      </c>
      <c r="E278" s="8">
        <f t="shared" si="186"/>
        <v>1</v>
      </c>
      <c r="F278" s="8">
        <f t="shared" si="186"/>
        <v>0</v>
      </c>
      <c r="G278" s="8">
        <f t="shared" si="186"/>
        <v>0</v>
      </c>
      <c r="H278" s="8">
        <f t="shared" si="181"/>
        <v>0</v>
      </c>
      <c r="I278" s="8">
        <f t="shared" si="186"/>
        <v>0</v>
      </c>
    </row>
    <row r="279" spans="1:9" ht="48.95" customHeight="1">
      <c r="A279" s="4" t="s">
        <v>106</v>
      </c>
      <c r="B279" s="3"/>
      <c r="C279" s="5">
        <v>1</v>
      </c>
      <c r="D279" s="2">
        <f t="shared" ref="D279:D280" si="187">+E279-C279</f>
        <v>0</v>
      </c>
      <c r="E279" s="5">
        <v>1</v>
      </c>
      <c r="F279" s="5">
        <v>0</v>
      </c>
      <c r="G279" s="5">
        <v>0</v>
      </c>
      <c r="H279" s="5">
        <f t="shared" si="181"/>
        <v>0</v>
      </c>
      <c r="I279" s="5">
        <v>0</v>
      </c>
    </row>
    <row r="280" spans="1:9" ht="75.95" customHeight="1">
      <c r="A280" s="3"/>
      <c r="B280" s="4" t="s">
        <v>108</v>
      </c>
      <c r="C280" s="5">
        <v>1</v>
      </c>
      <c r="D280" s="2">
        <f t="shared" si="187"/>
        <v>0</v>
      </c>
      <c r="E280" s="5">
        <v>1</v>
      </c>
      <c r="F280" s="5">
        <v>0</v>
      </c>
      <c r="G280" s="5">
        <v>0</v>
      </c>
      <c r="H280" s="5">
        <f t="shared" si="181"/>
        <v>0</v>
      </c>
      <c r="I280" s="5">
        <v>0</v>
      </c>
    </row>
    <row r="281" spans="1:9" ht="18" customHeight="1">
      <c r="A281" s="1"/>
      <c r="B281" s="1"/>
      <c r="C281" s="8">
        <f>+C283</f>
        <v>1</v>
      </c>
      <c r="D281" s="8">
        <f t="shared" ref="D281:I281" si="188">+D283</f>
        <v>0</v>
      </c>
      <c r="E281" s="8">
        <f t="shared" si="188"/>
        <v>1</v>
      </c>
      <c r="F281" s="8">
        <f t="shared" si="188"/>
        <v>0</v>
      </c>
      <c r="G281" s="8">
        <f t="shared" si="188"/>
        <v>0</v>
      </c>
      <c r="H281" s="8">
        <f t="shared" si="181"/>
        <v>0</v>
      </c>
      <c r="I281" s="8">
        <f t="shared" si="188"/>
        <v>0</v>
      </c>
    </row>
    <row r="282" spans="1:9" ht="30.95" customHeight="1">
      <c r="A282" s="4" t="s">
        <v>109</v>
      </c>
      <c r="B282" s="1"/>
      <c r="C282" s="5">
        <v>1</v>
      </c>
      <c r="D282" s="2">
        <f t="shared" ref="D282:D283" si="189">+E282-C282</f>
        <v>0</v>
      </c>
      <c r="E282" s="5">
        <v>1</v>
      </c>
      <c r="F282" s="5">
        <v>0</v>
      </c>
      <c r="G282" s="5">
        <v>0</v>
      </c>
      <c r="H282" s="5">
        <f t="shared" si="181"/>
        <v>0</v>
      </c>
      <c r="I282" s="5">
        <v>0</v>
      </c>
    </row>
    <row r="283" spans="1:9" ht="57.95" customHeight="1">
      <c r="A283" s="3"/>
      <c r="B283" s="4" t="s">
        <v>110</v>
      </c>
      <c r="C283" s="5">
        <v>1</v>
      </c>
      <c r="D283" s="2">
        <f t="shared" si="189"/>
        <v>0</v>
      </c>
      <c r="E283" s="5">
        <v>1</v>
      </c>
      <c r="F283" s="5">
        <v>0</v>
      </c>
      <c r="G283" s="5">
        <v>0</v>
      </c>
      <c r="H283" s="5">
        <f t="shared" si="181"/>
        <v>0</v>
      </c>
      <c r="I283" s="5">
        <v>0</v>
      </c>
    </row>
    <row r="284" spans="1:9" ht="18" customHeight="1">
      <c r="A284" s="1"/>
      <c r="B284" s="1"/>
      <c r="C284" s="7">
        <f>+C286</f>
        <v>310375</v>
      </c>
      <c r="D284" s="7">
        <f t="shared" ref="D284:I284" si="190">+D286</f>
        <v>0</v>
      </c>
      <c r="E284" s="7">
        <f t="shared" si="190"/>
        <v>310375</v>
      </c>
      <c r="F284" s="7">
        <f t="shared" si="190"/>
        <v>39054</v>
      </c>
      <c r="G284" s="7">
        <f t="shared" si="190"/>
        <v>0</v>
      </c>
      <c r="H284" s="7">
        <f t="shared" si="181"/>
        <v>39054</v>
      </c>
      <c r="I284" s="7">
        <f t="shared" si="190"/>
        <v>0</v>
      </c>
    </row>
    <row r="285" spans="1:9" ht="30.95" customHeight="1">
      <c r="A285" s="4" t="s">
        <v>109</v>
      </c>
      <c r="B285" s="1"/>
      <c r="C285" s="2">
        <v>310375</v>
      </c>
      <c r="D285" s="2">
        <f t="shared" ref="D285:D286" si="191">+E285-C285</f>
        <v>0</v>
      </c>
      <c r="E285" s="2">
        <v>310375</v>
      </c>
      <c r="F285" s="2">
        <v>39054</v>
      </c>
      <c r="G285" s="5">
        <v>0</v>
      </c>
      <c r="H285" s="2">
        <f t="shared" si="181"/>
        <v>39054</v>
      </c>
      <c r="I285" s="5">
        <v>0</v>
      </c>
    </row>
    <row r="286" spans="1:9" ht="94.35" customHeight="1">
      <c r="A286" s="3"/>
      <c r="B286" s="4" t="s">
        <v>111</v>
      </c>
      <c r="C286" s="2">
        <v>310375</v>
      </c>
      <c r="D286" s="2">
        <f t="shared" si="191"/>
        <v>0</v>
      </c>
      <c r="E286" s="2">
        <v>310375</v>
      </c>
      <c r="F286" s="2">
        <v>39054</v>
      </c>
      <c r="G286" s="5">
        <v>0</v>
      </c>
      <c r="H286" s="2">
        <f t="shared" si="181"/>
        <v>39054</v>
      </c>
      <c r="I286" s="5">
        <v>0</v>
      </c>
    </row>
    <row r="287" spans="1:9" ht="17.100000000000001" customHeight="1">
      <c r="A287" s="1"/>
      <c r="B287" s="1"/>
      <c r="C287" s="8">
        <f>+C289</f>
        <v>1</v>
      </c>
      <c r="D287" s="8">
        <f t="shared" ref="D287:I287" si="192">+D289</f>
        <v>0</v>
      </c>
      <c r="E287" s="8">
        <f t="shared" si="192"/>
        <v>1</v>
      </c>
      <c r="F287" s="8">
        <f t="shared" si="192"/>
        <v>0</v>
      </c>
      <c r="G287" s="8">
        <f t="shared" si="192"/>
        <v>0</v>
      </c>
      <c r="H287" s="8">
        <f t="shared" si="181"/>
        <v>0</v>
      </c>
      <c r="I287" s="8">
        <f t="shared" si="192"/>
        <v>0</v>
      </c>
    </row>
    <row r="288" spans="1:9" ht="30.95" customHeight="1">
      <c r="A288" s="4" t="s">
        <v>109</v>
      </c>
      <c r="B288" s="1"/>
      <c r="C288" s="5">
        <v>1</v>
      </c>
      <c r="D288" s="2">
        <f t="shared" ref="D288:D289" si="193">+E288-C288</f>
        <v>0</v>
      </c>
      <c r="E288" s="5">
        <v>1</v>
      </c>
      <c r="F288" s="5">
        <v>0</v>
      </c>
      <c r="G288" s="5">
        <v>0</v>
      </c>
      <c r="H288" s="5">
        <f t="shared" si="181"/>
        <v>0</v>
      </c>
      <c r="I288" s="5">
        <v>0</v>
      </c>
    </row>
    <row r="289" spans="1:9" ht="84.95" customHeight="1">
      <c r="A289" s="3"/>
      <c r="B289" s="4" t="s">
        <v>112</v>
      </c>
      <c r="C289" s="5">
        <v>1</v>
      </c>
      <c r="D289" s="2">
        <f t="shared" si="193"/>
        <v>0</v>
      </c>
      <c r="E289" s="5">
        <v>1</v>
      </c>
      <c r="F289" s="5">
        <v>0</v>
      </c>
      <c r="G289" s="5">
        <v>0</v>
      </c>
      <c r="H289" s="5">
        <f t="shared" si="181"/>
        <v>0</v>
      </c>
      <c r="I289" s="5">
        <v>0</v>
      </c>
    </row>
    <row r="290" spans="1:9" ht="18" customHeight="1">
      <c r="A290" s="1"/>
      <c r="B290" s="1"/>
      <c r="C290" s="7">
        <f>+C292</f>
        <v>248205</v>
      </c>
      <c r="D290" s="7">
        <f t="shared" ref="D290:I290" si="194">+D292</f>
        <v>0</v>
      </c>
      <c r="E290" s="7">
        <f t="shared" si="194"/>
        <v>248205</v>
      </c>
      <c r="F290" s="7">
        <f t="shared" si="194"/>
        <v>57000</v>
      </c>
      <c r="G290" s="7">
        <f t="shared" si="194"/>
        <v>0</v>
      </c>
      <c r="H290" s="7">
        <f t="shared" si="181"/>
        <v>57000</v>
      </c>
      <c r="I290" s="7">
        <f t="shared" si="194"/>
        <v>0</v>
      </c>
    </row>
    <row r="291" spans="1:9" ht="30.95" customHeight="1">
      <c r="A291" s="4" t="s">
        <v>109</v>
      </c>
      <c r="B291" s="1"/>
      <c r="C291" s="2">
        <v>248205</v>
      </c>
      <c r="D291" s="2">
        <f t="shared" ref="D291:D292" si="195">+E291-C291</f>
        <v>0</v>
      </c>
      <c r="E291" s="2">
        <v>248205</v>
      </c>
      <c r="F291" s="2">
        <v>57000</v>
      </c>
      <c r="G291" s="5">
        <v>0</v>
      </c>
      <c r="H291" s="2">
        <f t="shared" si="181"/>
        <v>57000</v>
      </c>
      <c r="I291" s="5">
        <v>0</v>
      </c>
    </row>
    <row r="292" spans="1:9" ht="57.95" customHeight="1">
      <c r="A292" s="3"/>
      <c r="B292" s="4" t="s">
        <v>113</v>
      </c>
      <c r="C292" s="2">
        <v>248205</v>
      </c>
      <c r="D292" s="2">
        <f t="shared" si="195"/>
        <v>0</v>
      </c>
      <c r="E292" s="2">
        <v>248205</v>
      </c>
      <c r="F292" s="2">
        <v>57000</v>
      </c>
      <c r="G292" s="5">
        <v>0</v>
      </c>
      <c r="H292" s="2">
        <f t="shared" si="181"/>
        <v>57000</v>
      </c>
      <c r="I292" s="5">
        <v>0</v>
      </c>
    </row>
    <row r="293" spans="1:9" ht="18" customHeight="1">
      <c r="A293" s="1"/>
      <c r="B293" s="1"/>
      <c r="C293" s="8">
        <f>+C295</f>
        <v>1</v>
      </c>
      <c r="D293" s="8">
        <f t="shared" ref="D293:I293" si="196">+D295</f>
        <v>0</v>
      </c>
      <c r="E293" s="8">
        <f t="shared" si="196"/>
        <v>1</v>
      </c>
      <c r="F293" s="8">
        <f t="shared" si="196"/>
        <v>0</v>
      </c>
      <c r="G293" s="8">
        <f t="shared" si="196"/>
        <v>0</v>
      </c>
      <c r="H293" s="8">
        <f t="shared" si="181"/>
        <v>0</v>
      </c>
      <c r="I293" s="8">
        <f t="shared" si="196"/>
        <v>0</v>
      </c>
    </row>
    <row r="294" spans="1:9" ht="30.95" customHeight="1">
      <c r="A294" s="4" t="s">
        <v>109</v>
      </c>
      <c r="B294" s="1"/>
      <c r="C294" s="5">
        <v>1</v>
      </c>
      <c r="D294" s="2">
        <f t="shared" ref="D294:D295" si="197">+E294-C294</f>
        <v>0</v>
      </c>
      <c r="E294" s="5">
        <v>1</v>
      </c>
      <c r="F294" s="5">
        <v>0</v>
      </c>
      <c r="G294" s="5">
        <v>0</v>
      </c>
      <c r="H294" s="5">
        <f t="shared" si="181"/>
        <v>0</v>
      </c>
      <c r="I294" s="5">
        <v>0</v>
      </c>
    </row>
    <row r="295" spans="1:9" ht="93.95" customHeight="1">
      <c r="A295" s="3"/>
      <c r="B295" s="4" t="s">
        <v>114</v>
      </c>
      <c r="C295" s="5">
        <v>1</v>
      </c>
      <c r="D295" s="2">
        <f t="shared" si="197"/>
        <v>0</v>
      </c>
      <c r="E295" s="5">
        <v>1</v>
      </c>
      <c r="F295" s="5">
        <v>0</v>
      </c>
      <c r="G295" s="5">
        <v>0</v>
      </c>
      <c r="H295" s="5">
        <f t="shared" si="181"/>
        <v>0</v>
      </c>
      <c r="I295" s="5">
        <v>0</v>
      </c>
    </row>
    <row r="296" spans="1:9" ht="18" customHeight="1">
      <c r="A296" s="1"/>
      <c r="B296" s="1"/>
      <c r="C296" s="8">
        <f>+C298</f>
        <v>1</v>
      </c>
      <c r="D296" s="8">
        <f t="shared" ref="D296:I296" si="198">+D298</f>
        <v>0</v>
      </c>
      <c r="E296" s="8">
        <f t="shared" si="198"/>
        <v>1</v>
      </c>
      <c r="F296" s="8">
        <f t="shared" si="198"/>
        <v>0</v>
      </c>
      <c r="G296" s="8">
        <f t="shared" si="198"/>
        <v>0</v>
      </c>
      <c r="H296" s="8">
        <f t="shared" si="181"/>
        <v>0</v>
      </c>
      <c r="I296" s="8">
        <f t="shared" si="198"/>
        <v>0</v>
      </c>
    </row>
    <row r="297" spans="1:9" ht="30.95" customHeight="1">
      <c r="A297" s="4" t="s">
        <v>109</v>
      </c>
      <c r="B297" s="1"/>
      <c r="C297" s="5">
        <v>1</v>
      </c>
      <c r="D297" s="2">
        <f t="shared" ref="D297:D298" si="199">+E297-C297</f>
        <v>0</v>
      </c>
      <c r="E297" s="5">
        <v>1</v>
      </c>
      <c r="F297" s="5">
        <v>0</v>
      </c>
      <c r="G297" s="5">
        <v>0</v>
      </c>
      <c r="H297" s="5">
        <f t="shared" si="181"/>
        <v>0</v>
      </c>
      <c r="I297" s="5">
        <v>0</v>
      </c>
    </row>
    <row r="298" spans="1:9" ht="48.95" customHeight="1">
      <c r="A298" s="3"/>
      <c r="B298" s="4" t="s">
        <v>115</v>
      </c>
      <c r="C298" s="5">
        <v>1</v>
      </c>
      <c r="D298" s="2">
        <f t="shared" si="199"/>
        <v>0</v>
      </c>
      <c r="E298" s="5">
        <v>1</v>
      </c>
      <c r="F298" s="5">
        <v>0</v>
      </c>
      <c r="G298" s="5">
        <v>0</v>
      </c>
      <c r="H298" s="5">
        <f t="shared" si="181"/>
        <v>0</v>
      </c>
      <c r="I298" s="5">
        <v>0</v>
      </c>
    </row>
    <row r="299" spans="1:9" ht="18" customHeight="1">
      <c r="A299" s="1"/>
      <c r="B299" s="1"/>
      <c r="C299" s="7">
        <f>+C301</f>
        <v>108877</v>
      </c>
      <c r="D299" s="7">
        <f t="shared" ref="D299:I299" si="200">+D301</f>
        <v>0</v>
      </c>
      <c r="E299" s="7">
        <f t="shared" si="200"/>
        <v>108877</v>
      </c>
      <c r="F299" s="7">
        <f t="shared" si="200"/>
        <v>23475</v>
      </c>
      <c r="G299" s="7">
        <f t="shared" si="200"/>
        <v>0</v>
      </c>
      <c r="H299" s="7">
        <f t="shared" si="181"/>
        <v>23475</v>
      </c>
      <c r="I299" s="7">
        <f t="shared" si="200"/>
        <v>0</v>
      </c>
    </row>
    <row r="300" spans="1:9" ht="30.95" customHeight="1">
      <c r="A300" s="4" t="s">
        <v>109</v>
      </c>
      <c r="B300" s="1"/>
      <c r="C300" s="2">
        <v>108877</v>
      </c>
      <c r="D300" s="2">
        <f t="shared" ref="D300:D301" si="201">+E300-C300</f>
        <v>0</v>
      </c>
      <c r="E300" s="2">
        <v>108877</v>
      </c>
      <c r="F300" s="2">
        <v>23475</v>
      </c>
      <c r="G300" s="5">
        <v>0</v>
      </c>
      <c r="H300" s="2">
        <f t="shared" si="181"/>
        <v>23475</v>
      </c>
      <c r="I300" s="2">
        <v>0</v>
      </c>
    </row>
    <row r="301" spans="1:9" ht="75.95" customHeight="1">
      <c r="A301" s="3"/>
      <c r="B301" s="4" t="s">
        <v>116</v>
      </c>
      <c r="C301" s="2">
        <v>108877</v>
      </c>
      <c r="D301" s="2">
        <f t="shared" si="201"/>
        <v>0</v>
      </c>
      <c r="E301" s="2">
        <v>108877</v>
      </c>
      <c r="F301" s="2">
        <v>23475</v>
      </c>
      <c r="G301" s="5">
        <v>0</v>
      </c>
      <c r="H301" s="2">
        <f t="shared" si="181"/>
        <v>23475</v>
      </c>
      <c r="I301" s="2">
        <v>0</v>
      </c>
    </row>
    <row r="302" spans="1:9" ht="18.2" customHeight="1">
      <c r="A302" s="1"/>
      <c r="B302" s="1"/>
      <c r="C302" s="8">
        <f>+C304</f>
        <v>1</v>
      </c>
      <c r="D302" s="8">
        <f t="shared" ref="D302:I302" si="202">+D304</f>
        <v>0</v>
      </c>
      <c r="E302" s="8">
        <f t="shared" si="202"/>
        <v>1</v>
      </c>
      <c r="F302" s="8">
        <f t="shared" si="202"/>
        <v>0</v>
      </c>
      <c r="G302" s="8">
        <f t="shared" si="202"/>
        <v>0</v>
      </c>
      <c r="H302" s="8">
        <f t="shared" si="181"/>
        <v>0</v>
      </c>
      <c r="I302" s="8">
        <f t="shared" si="202"/>
        <v>0</v>
      </c>
    </row>
    <row r="303" spans="1:9" ht="30" customHeight="1">
      <c r="A303" s="4" t="s">
        <v>109</v>
      </c>
      <c r="B303" s="1"/>
      <c r="C303" s="5">
        <v>1</v>
      </c>
      <c r="D303" s="2">
        <f t="shared" ref="D303:D304" si="203">+E303-C303</f>
        <v>0</v>
      </c>
      <c r="E303" s="5">
        <v>1</v>
      </c>
      <c r="F303" s="5">
        <v>0</v>
      </c>
      <c r="G303" s="5">
        <v>0</v>
      </c>
      <c r="H303" s="5">
        <f t="shared" si="181"/>
        <v>0</v>
      </c>
      <c r="I303" s="5">
        <v>0</v>
      </c>
    </row>
    <row r="304" spans="1:9" ht="93.95" customHeight="1">
      <c r="A304" s="3"/>
      <c r="B304" s="4" t="s">
        <v>117</v>
      </c>
      <c r="C304" s="5">
        <v>1</v>
      </c>
      <c r="D304" s="2">
        <f t="shared" si="203"/>
        <v>0</v>
      </c>
      <c r="E304" s="5">
        <v>1</v>
      </c>
      <c r="F304" s="5">
        <v>0</v>
      </c>
      <c r="G304" s="5">
        <v>0</v>
      </c>
      <c r="H304" s="5">
        <f t="shared" si="181"/>
        <v>0</v>
      </c>
      <c r="I304" s="5">
        <v>0</v>
      </c>
    </row>
    <row r="305" spans="1:9" ht="18" customHeight="1">
      <c r="A305" s="1"/>
      <c r="B305" s="1"/>
      <c r="C305" s="7">
        <f>+C307</f>
        <v>345059</v>
      </c>
      <c r="D305" s="7">
        <f t="shared" ref="D305:I305" si="204">+D307</f>
        <v>0</v>
      </c>
      <c r="E305" s="7">
        <f t="shared" si="204"/>
        <v>345059</v>
      </c>
      <c r="F305" s="7">
        <f t="shared" si="204"/>
        <v>0</v>
      </c>
      <c r="G305" s="7">
        <f t="shared" si="204"/>
        <v>0</v>
      </c>
      <c r="H305" s="7">
        <f t="shared" si="181"/>
        <v>0</v>
      </c>
      <c r="I305" s="7">
        <f t="shared" si="204"/>
        <v>0</v>
      </c>
    </row>
    <row r="306" spans="1:9" ht="21.95" customHeight="1">
      <c r="A306" s="4" t="s">
        <v>118</v>
      </c>
      <c r="B306" s="1"/>
      <c r="C306" s="2">
        <v>345059</v>
      </c>
      <c r="D306" s="2">
        <f t="shared" ref="D306:D307" si="205">+E306-C306</f>
        <v>0</v>
      </c>
      <c r="E306" s="2">
        <v>345059</v>
      </c>
      <c r="F306" s="2">
        <v>0</v>
      </c>
      <c r="G306" s="5">
        <v>0</v>
      </c>
      <c r="H306" s="2">
        <f t="shared" si="181"/>
        <v>0</v>
      </c>
      <c r="I306" s="5">
        <v>0</v>
      </c>
    </row>
    <row r="307" spans="1:9" ht="30.95" customHeight="1">
      <c r="A307" s="1"/>
      <c r="B307" s="4" t="s">
        <v>119</v>
      </c>
      <c r="C307" s="2">
        <v>345059</v>
      </c>
      <c r="D307" s="2">
        <f t="shared" si="205"/>
        <v>0</v>
      </c>
      <c r="E307" s="2">
        <v>345059</v>
      </c>
      <c r="F307" s="2">
        <v>0</v>
      </c>
      <c r="G307" s="5">
        <v>0</v>
      </c>
      <c r="H307" s="2">
        <f t="shared" si="181"/>
        <v>0</v>
      </c>
      <c r="I307" s="5">
        <v>0</v>
      </c>
    </row>
    <row r="308" spans="1:9" ht="18" customHeight="1">
      <c r="A308" s="1"/>
      <c r="B308" s="1"/>
      <c r="C308" s="7">
        <f>+C310</f>
        <v>1142351</v>
      </c>
      <c r="D308" s="7">
        <f t="shared" ref="D308:I308" si="206">+D310</f>
        <v>0</v>
      </c>
      <c r="E308" s="7">
        <f t="shared" si="206"/>
        <v>1142351</v>
      </c>
      <c r="F308" s="7">
        <f t="shared" si="206"/>
        <v>685125.95</v>
      </c>
      <c r="G308" s="7">
        <f t="shared" si="206"/>
        <v>0</v>
      </c>
      <c r="H308" s="7">
        <f t="shared" si="181"/>
        <v>685125.95</v>
      </c>
      <c r="I308" s="7">
        <f t="shared" si="206"/>
        <v>0</v>
      </c>
    </row>
    <row r="309" spans="1:9" ht="30.95" customHeight="1">
      <c r="A309" s="4" t="s">
        <v>120</v>
      </c>
      <c r="B309" s="1"/>
      <c r="C309" s="2">
        <v>1142351</v>
      </c>
      <c r="D309" s="2">
        <f t="shared" ref="D309:D310" si="207">+E309-C309</f>
        <v>0</v>
      </c>
      <c r="E309" s="2">
        <v>1142351</v>
      </c>
      <c r="F309" s="2">
        <v>685125.95</v>
      </c>
      <c r="G309" s="5">
        <v>0</v>
      </c>
      <c r="H309" s="2">
        <f t="shared" si="181"/>
        <v>685125.95</v>
      </c>
      <c r="I309" s="2">
        <v>0</v>
      </c>
    </row>
    <row r="310" spans="1:9" ht="30.95" customHeight="1">
      <c r="A310" s="1"/>
      <c r="B310" s="4" t="s">
        <v>121</v>
      </c>
      <c r="C310" s="2">
        <v>1142351</v>
      </c>
      <c r="D310" s="2">
        <f t="shared" si="207"/>
        <v>0</v>
      </c>
      <c r="E310" s="2">
        <v>1142351</v>
      </c>
      <c r="F310" s="2">
        <v>685125.95</v>
      </c>
      <c r="G310" s="5">
        <v>0</v>
      </c>
      <c r="H310" s="2">
        <f t="shared" si="181"/>
        <v>685125.95</v>
      </c>
      <c r="I310" s="2">
        <v>0</v>
      </c>
    </row>
    <row r="311" spans="1:9" ht="18" customHeight="1">
      <c r="A311" s="1"/>
      <c r="B311" s="1"/>
      <c r="C311" s="7">
        <f>+C313</f>
        <v>16658958</v>
      </c>
      <c r="D311" s="7">
        <f t="shared" ref="D311:I311" si="208">+D313</f>
        <v>0</v>
      </c>
      <c r="E311" s="7">
        <f t="shared" si="208"/>
        <v>16658958</v>
      </c>
      <c r="F311" s="7">
        <f t="shared" si="208"/>
        <v>1136094.27</v>
      </c>
      <c r="G311" s="7">
        <f t="shared" si="208"/>
        <v>0</v>
      </c>
      <c r="H311" s="7">
        <f t="shared" si="181"/>
        <v>1136094.27</v>
      </c>
      <c r="I311" s="7">
        <f t="shared" si="208"/>
        <v>0</v>
      </c>
    </row>
    <row r="312" spans="1:9" ht="30.95" customHeight="1">
      <c r="A312" s="4" t="s">
        <v>120</v>
      </c>
      <c r="B312" s="1"/>
      <c r="C312" s="2">
        <v>16658958</v>
      </c>
      <c r="D312" s="2">
        <f t="shared" ref="D312:D313" si="209">+E312-C312</f>
        <v>0</v>
      </c>
      <c r="E312" s="2">
        <v>16658958</v>
      </c>
      <c r="F312" s="2">
        <v>1136094.27</v>
      </c>
      <c r="G312" s="2">
        <v>0</v>
      </c>
      <c r="H312" s="2">
        <f t="shared" si="181"/>
        <v>1136094.27</v>
      </c>
      <c r="I312" s="5">
        <v>0</v>
      </c>
    </row>
    <row r="313" spans="1:9" ht="57.95" customHeight="1">
      <c r="A313" s="3"/>
      <c r="B313" s="4" t="s">
        <v>122</v>
      </c>
      <c r="C313" s="2">
        <v>16658958</v>
      </c>
      <c r="D313" s="2">
        <f t="shared" si="209"/>
        <v>0</v>
      </c>
      <c r="E313" s="2">
        <v>16658958</v>
      </c>
      <c r="F313" s="2">
        <v>1136094.27</v>
      </c>
      <c r="G313" s="2">
        <v>0</v>
      </c>
      <c r="H313" s="2">
        <f t="shared" si="181"/>
        <v>1136094.27</v>
      </c>
      <c r="I313" s="5">
        <v>0</v>
      </c>
    </row>
    <row r="314" spans="1:9" ht="18" customHeight="1">
      <c r="A314" s="1"/>
      <c r="B314" s="1"/>
      <c r="C314" s="7">
        <f>+C316</f>
        <v>1</v>
      </c>
      <c r="D314" s="7">
        <f t="shared" ref="D314" si="210">+D316</f>
        <v>0</v>
      </c>
      <c r="E314" s="7">
        <f t="shared" ref="E314:I314" si="211">+E316</f>
        <v>1</v>
      </c>
      <c r="F314" s="7">
        <f t="shared" si="211"/>
        <v>0</v>
      </c>
      <c r="G314" s="7">
        <f t="shared" si="211"/>
        <v>0</v>
      </c>
      <c r="H314" s="7">
        <f t="shared" si="211"/>
        <v>0</v>
      </c>
      <c r="I314" s="7">
        <f t="shared" si="211"/>
        <v>0</v>
      </c>
    </row>
    <row r="315" spans="1:9" ht="23.25" customHeight="1">
      <c r="A315" s="4" t="s">
        <v>120</v>
      </c>
      <c r="B315" s="1"/>
      <c r="C315" s="18">
        <v>1</v>
      </c>
      <c r="D315" s="2">
        <f t="shared" ref="D315:D316" si="212">+E315-C315</f>
        <v>0</v>
      </c>
      <c r="E315" s="7">
        <v>1</v>
      </c>
      <c r="F315" s="18">
        <v>0</v>
      </c>
      <c r="G315" s="2">
        <v>0</v>
      </c>
      <c r="H315" s="2">
        <f t="shared" si="181"/>
        <v>0</v>
      </c>
      <c r="I315" s="18">
        <v>0</v>
      </c>
    </row>
    <row r="316" spans="1:9" ht="32.25" customHeight="1">
      <c r="A316" s="1"/>
      <c r="B316" s="17" t="s">
        <v>138</v>
      </c>
      <c r="C316" s="18">
        <v>1</v>
      </c>
      <c r="D316" s="2">
        <f t="shared" si="212"/>
        <v>0</v>
      </c>
      <c r="E316" s="7">
        <v>1</v>
      </c>
      <c r="F316" s="18">
        <v>0</v>
      </c>
      <c r="G316" s="2">
        <v>0</v>
      </c>
      <c r="H316" s="2">
        <f t="shared" si="181"/>
        <v>0</v>
      </c>
      <c r="I316" s="18">
        <v>0</v>
      </c>
    </row>
    <row r="317" spans="1:9" ht="18" customHeight="1">
      <c r="A317" s="1"/>
      <c r="B317" s="1"/>
      <c r="C317" s="7">
        <f>+C319</f>
        <v>3150120</v>
      </c>
      <c r="D317" s="7">
        <f t="shared" ref="D317:I317" si="213">+D319</f>
        <v>0</v>
      </c>
      <c r="E317" s="7">
        <f t="shared" si="213"/>
        <v>3150120</v>
      </c>
      <c r="F317" s="7">
        <f t="shared" si="213"/>
        <v>1039355</v>
      </c>
      <c r="G317" s="7">
        <f t="shared" si="213"/>
        <v>0</v>
      </c>
      <c r="H317" s="7">
        <f t="shared" si="213"/>
        <v>1039355</v>
      </c>
      <c r="I317" s="7">
        <f t="shared" si="213"/>
        <v>0</v>
      </c>
    </row>
    <row r="318" spans="1:9" ht="30.95" customHeight="1">
      <c r="A318" s="4" t="s">
        <v>120</v>
      </c>
      <c r="B318" s="1"/>
      <c r="C318" s="2">
        <v>3150120</v>
      </c>
      <c r="D318" s="2">
        <f t="shared" ref="D318:D319" si="214">+E318-C318</f>
        <v>0</v>
      </c>
      <c r="E318" s="2">
        <v>3150120</v>
      </c>
      <c r="F318" s="2">
        <v>1039355</v>
      </c>
      <c r="G318" s="5">
        <v>0</v>
      </c>
      <c r="H318" s="2">
        <f t="shared" si="181"/>
        <v>1039355</v>
      </c>
      <c r="I318" s="2">
        <v>0</v>
      </c>
    </row>
    <row r="319" spans="1:9" ht="22.5" customHeight="1">
      <c r="A319" s="1"/>
      <c r="B319" s="3" t="s">
        <v>123</v>
      </c>
      <c r="C319" s="2">
        <v>3150120</v>
      </c>
      <c r="D319" s="2">
        <f t="shared" si="214"/>
        <v>0</v>
      </c>
      <c r="E319" s="2">
        <v>3150120</v>
      </c>
      <c r="F319" s="2">
        <v>1039355</v>
      </c>
      <c r="G319" s="5">
        <v>0</v>
      </c>
      <c r="H319" s="2">
        <f t="shared" si="181"/>
        <v>1039355</v>
      </c>
      <c r="I319" s="2">
        <v>0</v>
      </c>
    </row>
    <row r="320" spans="1:9" ht="18.2" customHeight="1">
      <c r="A320" s="20" t="s">
        <v>135</v>
      </c>
      <c r="B320" s="21"/>
      <c r="C320" s="16">
        <f>+C11+C14+C17+C20+C23+C26+C29+C32+C35+C38+C41+C44+C47+C50+C53+C56+C59+C62+C65+C68+C71+C74+C77+C80+C83+C86+C89+C92+C95+C98+C101+C104+C107+C110+C113+C116+C119+C122+C125+C128+C131+C134+C137+C140+C143+C146+C149+C152+C155+C158+C161+C164+C167+C170+C173+C176+C179+C182+C185+C188+C191+C194+C197+C200+C203+C206+C209+C212+C215+C218+C221+C224+C227+C230+C233+C236+C242+C245+C248+C251+C254+C257+C260+C263+C266+C269+C272+C275+C278+C281+C284+C287+C290+C293+C296+C299+C302+C305+C308+C311+C314+C317+C239</f>
        <v>225386069</v>
      </c>
      <c r="D320" s="16">
        <f t="shared" ref="D320:I320" si="215">+D11+D14+D17+D20+D23+D26+D29+D32+D35+D38+D41+D44+D47+D50+D53+D56+D59+D62+D65+D68+D71+D74+D77+D80+D83+D86+D89+D92+D95+D98+D101+D104+D107+D110+D113+D116+D119+D122+D125+D128+D131+D134+D137+D140+D143+D146+D149+D152+D155+D158+D161+D164+D167+D170+D173+D176+D179+D182+D185+D188+D191+D194+D197+D200+D203+D206+D209+D212+D215+D218+D221+D224+D227+D230+D233+D236+D242+D245+D248+D251+D254+D257+D260+D263+D266+D269+D272+D275+D278+D281+D284+D287+D290+D293+D296+D299+D302+D305+D308+D311+D314+D317+D239</f>
        <v>0</v>
      </c>
      <c r="E320" s="16">
        <f t="shared" si="215"/>
        <v>225386069.00000003</v>
      </c>
      <c r="F320" s="16">
        <f t="shared" si="215"/>
        <v>45085540.430000007</v>
      </c>
      <c r="G320" s="16">
        <f t="shared" si="215"/>
        <v>0</v>
      </c>
      <c r="H320" s="16">
        <f t="shared" si="215"/>
        <v>45085540.430000007</v>
      </c>
      <c r="I320" s="16">
        <f t="shared" si="215"/>
        <v>0</v>
      </c>
    </row>
    <row r="321" ht="30" customHeight="1"/>
  </sheetData>
  <mergeCells count="5">
    <mergeCell ref="A3:I3"/>
    <mergeCell ref="A4:I4"/>
    <mergeCell ref="A5:I5"/>
    <mergeCell ref="A6:I6"/>
    <mergeCell ref="A320:B320"/>
  </mergeCells>
  <printOptions horizontalCentered="1"/>
  <pageMargins left="0" right="0" top="0.35433070866141736" bottom="0.35433070866141736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C. Objeto Gasto</vt:lpstr>
      <vt:lpstr>'C. Objeto Gasto'!Área_de_impresión</vt:lpstr>
      <vt:lpstr>'C. Objeto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Hurtado Gonzalez</dc:creator>
  <cp:lastModifiedBy>Daniel Estévez Reyes</cp:lastModifiedBy>
  <cp:lastPrinted>2025-02-26T23:57:51Z</cp:lastPrinted>
  <dcterms:created xsi:type="dcterms:W3CDTF">2025-02-26T01:17:10Z</dcterms:created>
  <dcterms:modified xsi:type="dcterms:W3CDTF">2025-05-02T21:39:32Z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2025-02-25T00:00:00Z</vt:filetime>
  </property>
  <property fmtid="{D5CDD505-2E9C-101B-9397-08002B2CF9AE}" pid="3" name="Creator">
    <vt:lpwstr>Microsoft Reporting Services 15.0.0.0</vt:lpwstr>
  </property>
  <property fmtid="{D5CDD505-2E9C-101B-9397-08002B2CF9AE}" pid="4" name="Producer">
    <vt:lpwstr>Microsoft Reporting Services PDF Rendering Extension 15.0.0.0</vt:lpwstr>
  </property>
  <property fmtid="{D5CDD505-2E9C-101B-9397-08002B2CF9AE}" pid="5" name="LastSaved">
    <vt:filetime>2025-02-25T00:00:00Z</vt:filetime>
  </property>
</Properties>
</file>